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dosacores-my.sharepoint.com/personal/elisabete_ms_freire_uac_pt/Documents/DAW-direcaoCurso/2026-2027/Horarios/1º e 2º Ano 1º Semestre/"/>
    </mc:Choice>
  </mc:AlternateContent>
  <xr:revisionPtr revIDLastSave="166" documentId="8_{57BB0BC6-1EE3-4E47-8C5F-AB3F07448F02}" xr6:coauthVersionLast="47" xr6:coauthVersionMax="47" xr10:uidLastSave="{317798C8-005F-41AC-B7C5-74E4DCFCF921}"/>
  <bookViews>
    <workbookView xWindow="-110" yWindow="-110" windowWidth="20700" windowHeight="11020" xr2:uid="{828726D9-2391-4771-A3D3-017E345E6D50}"/>
  </bookViews>
  <sheets>
    <sheet name="Horário 1.º Sem 1.ºAno" sheetId="2" r:id="rId1"/>
  </sheets>
  <definedNames>
    <definedName name="_xlnm.Print_Area" localSheetId="0">'Horário 1.º Sem 1.ºAno'!$A$1:$DO$41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CH5" i="2" l="1"/>
  <c r="CP5" i="2" s="1"/>
  <c r="CX5" i="2" s="1"/>
  <c r="DF5" i="2" s="1"/>
  <c r="DN5" i="2" s="1"/>
  <c r="CF5" i="2"/>
  <c r="CN5" i="2" s="1"/>
  <c r="CV5" i="2" s="1"/>
  <c r="DD5" i="2" s="1"/>
  <c r="DL5" i="2" s="1"/>
  <c r="CE5" i="2"/>
  <c r="CM5" i="2" s="1"/>
  <c r="CU5" i="2" s="1"/>
  <c r="DC5" i="2" s="1"/>
  <c r="DK5" i="2" s="1"/>
  <c r="CO5" i="2"/>
  <c r="CW5" i="2" s="1"/>
  <c r="DE5" i="2" s="1"/>
  <c r="DM5" i="2" s="1"/>
  <c r="S4" i="2"/>
  <c r="K4" i="2"/>
  <c r="Z5" i="2"/>
  <c r="AA4" i="2" s="1"/>
  <c r="AH5" i="2" l="1"/>
  <c r="AI4" i="2" s="1"/>
  <c r="AP5" i="2" l="1"/>
  <c r="AQ4" i="2" l="1"/>
  <c r="AX5" i="2"/>
  <c r="AY4" i="2" l="1"/>
  <c r="BF5" i="2"/>
  <c r="BN5" i="2" l="1"/>
  <c r="BG4" i="2"/>
  <c r="BV5" i="2" l="1"/>
  <c r="BO4" i="2"/>
  <c r="BW4" i="2" l="1"/>
  <c r="CD5" i="2"/>
  <c r="CE4" i="2" l="1"/>
  <c r="CL5" i="2"/>
  <c r="CT5" i="2" l="1"/>
  <c r="DB5" i="2" s="1"/>
  <c r="DJ5" i="2" s="1"/>
  <c r="DK4" i="2" s="1"/>
  <c r="CM4" i="2"/>
  <c r="CU4" i="2" l="1"/>
  <c r="DC4" i="2" l="1"/>
</calcChain>
</file>

<file path=xl/sharedStrings.xml><?xml version="1.0" encoding="utf-8"?>
<sst xmlns="http://schemas.openxmlformats.org/spreadsheetml/2006/main" count="482" uniqueCount="36">
  <si>
    <t>Horas</t>
  </si>
  <si>
    <t>Segunda</t>
  </si>
  <si>
    <t>Terça</t>
  </si>
  <si>
    <t>Quarta</t>
  </si>
  <si>
    <t>Quinta</t>
  </si>
  <si>
    <t>Sexta</t>
  </si>
  <si>
    <t>Docentes</t>
  </si>
  <si>
    <t>Feriado</t>
  </si>
  <si>
    <t xml:space="preserve">Ano: 1.º
semestre - 1.º 
Nome do curso: CTeSP em Desenvolvimento de Aplicações Web (DAW)	</t>
  </si>
  <si>
    <t>Ferramentas Multimédia
[DAW1]</t>
  </si>
  <si>
    <t>Desenho de Programas
[DAW1]</t>
  </si>
  <si>
    <t>Receção aos estudantes
[sala DAW1]</t>
  </si>
  <si>
    <t xml:space="preserve">Programação Web I
[DAW1] </t>
  </si>
  <si>
    <t>Elementos de Matemática
(a) [DAW1]</t>
  </si>
  <si>
    <t>Web Design I
[DAW1]</t>
  </si>
  <si>
    <t>Elementos de Matemática
(b) [DAW1]</t>
  </si>
  <si>
    <t xml:space="preserve"> Arquitetura de Computadores
[DAW1]</t>
  </si>
  <si>
    <t>Aplicações Informáticas
[DAW1]</t>
  </si>
  <si>
    <t>Elementos de Matemática</t>
  </si>
  <si>
    <t>(a) Helena Sousa Melo</t>
  </si>
  <si>
    <t>(b) Paulo Medeiros</t>
  </si>
  <si>
    <t>Desenho de Programas</t>
  </si>
  <si>
    <t>Pedro Daniel Melo Leite</t>
  </si>
  <si>
    <t>Ferramentas Multimédia</t>
  </si>
  <si>
    <t>Óscar Campos Neto</t>
  </si>
  <si>
    <t>Programação Web I</t>
  </si>
  <si>
    <t>Henrique Raposo</t>
  </si>
  <si>
    <t>Web Design I</t>
  </si>
  <si>
    <t>Nanci Oliveira Botelho</t>
  </si>
  <si>
    <t>(a) Helena Sousa Melo.</t>
  </si>
  <si>
    <t>Desenho de Programas e Aplicações Informáticas</t>
  </si>
  <si>
    <t>Pedro Leite</t>
  </si>
  <si>
    <t>Nanci Oliveira Raposo</t>
  </si>
  <si>
    <t>Arquitetura de Computadores</t>
  </si>
  <si>
    <t>Sandra Sousa</t>
  </si>
  <si>
    <t>Aplicações Informáticas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</si>
</sst>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16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20" fontId="1" fillId="3" borderId="2" xfId="1" applyNumberFormat="1" applyFill="1" applyBorder="1" applyAlignment="1">
      <alignment horizontal="center" vertical="center"/>
    </xf>
    <xf numFmtId="0" fontId="1" fillId="0" borderId="2" xfId="1" applyBorder="1"/>
    <xf numFmtId="0" fontId="3" fillId="0" borderId="0" xfId="1" applyFont="1"/>
    <xf numFmtId="0" fontId="5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6" fillId="5" borderId="3" xfId="0" applyFont="1" applyFill="1" applyBorder="1" applyAlignment="1">
      <alignment horizontal="right"/>
    </xf>
    <xf numFmtId="0" fontId="6" fillId="5" borderId="6" xfId="1" applyFont="1" applyFill="1" applyBorder="1"/>
    <xf numFmtId="0" fontId="1" fillId="6" borderId="0" xfId="1" applyFill="1"/>
    <xf numFmtId="0" fontId="6" fillId="7" borderId="3" xfId="0" applyFont="1" applyFill="1" applyBorder="1" applyAlignment="1">
      <alignment horizontal="right"/>
    </xf>
    <xf numFmtId="0" fontId="6" fillId="7" borderId="6" xfId="1" applyFont="1" applyFill="1" applyBorder="1"/>
    <xf numFmtId="0" fontId="6" fillId="8" borderId="3" xfId="0" applyFont="1" applyFill="1" applyBorder="1" applyAlignment="1">
      <alignment horizontal="right"/>
    </xf>
    <xf numFmtId="0" fontId="6" fillId="8" borderId="6" xfId="1" applyFont="1" applyFill="1" applyBorder="1"/>
    <xf numFmtId="0" fontId="3" fillId="9" borderId="9" xfId="1" applyFont="1" applyFill="1" applyBorder="1"/>
    <xf numFmtId="0" fontId="1" fillId="9" borderId="10" xfId="1" applyFill="1" applyBorder="1"/>
    <xf numFmtId="0" fontId="1" fillId="9" borderId="5" xfId="1" applyFill="1" applyBorder="1"/>
    <xf numFmtId="0" fontId="3" fillId="9" borderId="3" xfId="1" applyFont="1" applyFill="1" applyBorder="1"/>
    <xf numFmtId="0" fontId="1" fillId="9" borderId="6" xfId="1" applyFill="1" applyBorder="1"/>
    <xf numFmtId="0" fontId="6" fillId="10" borderId="3" xfId="0" applyFont="1" applyFill="1" applyBorder="1" applyAlignment="1">
      <alignment horizontal="right"/>
    </xf>
    <xf numFmtId="0" fontId="6" fillId="10" borderId="6" xfId="1" applyFont="1" applyFill="1" applyBorder="1"/>
    <xf numFmtId="0" fontId="6" fillId="6" borderId="0" xfId="1" applyFont="1" applyFill="1"/>
    <xf numFmtId="0" fontId="6" fillId="6" borderId="0" xfId="1" applyFont="1" applyFill="1" applyAlignment="1">
      <alignment horizontal="right"/>
    </xf>
    <xf numFmtId="0" fontId="1" fillId="9" borderId="0" xfId="1" applyFill="1"/>
    <xf numFmtId="0" fontId="6" fillId="5" borderId="0" xfId="0" applyFont="1" applyFill="1" applyAlignment="1">
      <alignment horizontal="right"/>
    </xf>
    <xf numFmtId="0" fontId="6" fillId="5" borderId="0" xfId="1" applyFont="1" applyFill="1"/>
    <xf numFmtId="0" fontId="6" fillId="8" borderId="0" xfId="0" applyFont="1" applyFill="1" applyAlignment="1">
      <alignment horizontal="right"/>
    </xf>
    <xf numFmtId="0" fontId="6" fillId="8" borderId="0" xfId="1" applyFont="1" applyFill="1"/>
    <xf numFmtId="0" fontId="6" fillId="7" borderId="0" xfId="0" applyFont="1" applyFill="1" applyAlignment="1">
      <alignment horizontal="right"/>
    </xf>
    <xf numFmtId="0" fontId="6" fillId="7" borderId="0" xfId="1" applyFont="1" applyFill="1"/>
    <xf numFmtId="0" fontId="6" fillId="10" borderId="0" xfId="0" applyFont="1" applyFill="1" applyAlignment="1">
      <alignment horizontal="right"/>
    </xf>
    <xf numFmtId="0" fontId="6" fillId="10" borderId="0" xfId="1" applyFont="1" applyFill="1"/>
    <xf numFmtId="0" fontId="1" fillId="9" borderId="5" xfId="1" applyFill="1" applyBorder="1" applyAlignment="1">
      <alignment horizontal="right"/>
    </xf>
    <xf numFmtId="0" fontId="1" fillId="9" borderId="9" xfId="1" applyFill="1" applyBorder="1"/>
    <xf numFmtId="0" fontId="1" fillId="9" borderId="6" xfId="1" applyFill="1" applyBorder="1" applyAlignment="1">
      <alignment horizontal="right"/>
    </xf>
    <xf numFmtId="0" fontId="1" fillId="9" borderId="3" xfId="1" applyFill="1" applyBorder="1"/>
    <xf numFmtId="0" fontId="7" fillId="7" borderId="6" xfId="0" applyFont="1" applyFill="1" applyBorder="1" applyAlignment="1">
      <alignment horizontal="right"/>
    </xf>
    <xf numFmtId="0" fontId="7" fillId="7" borderId="3" xfId="1" applyFont="1" applyFill="1" applyBorder="1"/>
    <xf numFmtId="0" fontId="7" fillId="10" borderId="6" xfId="0" applyFont="1" applyFill="1" applyBorder="1" applyAlignment="1">
      <alignment horizontal="right"/>
    </xf>
    <xf numFmtId="0" fontId="7" fillId="10" borderId="3" xfId="1" applyFont="1" applyFill="1" applyBorder="1"/>
    <xf numFmtId="0" fontId="7" fillId="4" borderId="11" xfId="1" applyFont="1" applyFill="1" applyBorder="1"/>
    <xf numFmtId="0" fontId="7" fillId="5" borderId="6" xfId="0" applyFont="1" applyFill="1" applyBorder="1" applyAlignment="1">
      <alignment horizontal="right"/>
    </xf>
    <xf numFmtId="0" fontId="7" fillId="5" borderId="3" xfId="1" applyFont="1" applyFill="1" applyBorder="1"/>
    <xf numFmtId="0" fontId="7" fillId="8" borderId="6" xfId="0" applyFont="1" applyFill="1" applyBorder="1" applyAlignment="1">
      <alignment horizontal="right"/>
    </xf>
    <xf numFmtId="0" fontId="7" fillId="8" borderId="3" xfId="1" applyFont="1" applyFill="1" applyBorder="1"/>
    <xf numFmtId="0" fontId="6" fillId="4" borderId="11" xfId="1" applyFont="1" applyFill="1" applyBorder="1"/>
    <xf numFmtId="0" fontId="6" fillId="4" borderId="12" xfId="1" applyFont="1" applyFill="1" applyBorder="1"/>
    <xf numFmtId="0" fontId="7" fillId="4" borderId="8" xfId="1" applyFont="1" applyFill="1" applyBorder="1" applyAlignment="1">
      <alignment horizontal="right"/>
    </xf>
    <xf numFmtId="0" fontId="6" fillId="4" borderId="8" xfId="1" applyFont="1" applyFill="1" applyBorder="1"/>
    <xf numFmtId="0" fontId="1" fillId="4" borderId="0" xfId="1" applyFill="1"/>
    <xf numFmtId="0" fontId="1" fillId="0" borderId="1" xfId="1" applyBorder="1" applyAlignment="1">
      <alignment horizontal="center"/>
    </xf>
    <xf numFmtId="0" fontId="1" fillId="4" borderId="4" xfId="1" applyFill="1" applyBorder="1" applyAlignment="1">
      <alignment horizontal="center" vertical="center" wrapText="1"/>
    </xf>
    <xf numFmtId="0" fontId="1" fillId="4" borderId="13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16" borderId="4" xfId="1" applyFill="1" applyBorder="1" applyAlignment="1">
      <alignment horizontal="center" vertical="center" wrapText="1"/>
    </xf>
    <xf numFmtId="0" fontId="1" fillId="16" borderId="13" xfId="1" applyFill="1" applyBorder="1" applyAlignment="1">
      <alignment horizontal="center" vertical="center" wrapText="1"/>
    </xf>
    <xf numFmtId="0" fontId="1" fillId="16" borderId="7" xfId="1" applyFill="1" applyBorder="1" applyAlignment="1">
      <alignment horizontal="center" vertical="center" wrapText="1"/>
    </xf>
    <xf numFmtId="0" fontId="1" fillId="17" borderId="4" xfId="1" applyFill="1" applyBorder="1" applyAlignment="1">
      <alignment horizontal="center" vertical="center" wrapText="1"/>
    </xf>
    <xf numFmtId="0" fontId="1" fillId="17" borderId="13" xfId="1" applyFill="1" applyBorder="1" applyAlignment="1">
      <alignment horizontal="center" vertical="center" wrapText="1"/>
    </xf>
    <xf numFmtId="0" fontId="1" fillId="17" borderId="7" xfId="1" applyFill="1" applyBorder="1" applyAlignment="1">
      <alignment horizontal="center" vertical="center" wrapText="1"/>
    </xf>
    <xf numFmtId="0" fontId="1" fillId="15" borderId="4" xfId="1" applyFill="1" applyBorder="1" applyAlignment="1">
      <alignment horizontal="center" vertical="center" wrapText="1"/>
    </xf>
    <xf numFmtId="0" fontId="1" fillId="15" borderId="13" xfId="1" applyFill="1" applyBorder="1" applyAlignment="1">
      <alignment horizontal="center" vertical="center" wrapText="1"/>
    </xf>
    <xf numFmtId="0" fontId="1" fillId="15" borderId="7" xfId="1" applyFill="1" applyBorder="1" applyAlignment="1">
      <alignment horizontal="center" vertical="center" wrapText="1"/>
    </xf>
    <xf numFmtId="0" fontId="1" fillId="12" borderId="4" xfId="1" applyFill="1" applyBorder="1" applyAlignment="1">
      <alignment horizontal="center" vertical="center" wrapText="1"/>
    </xf>
    <xf numFmtId="0" fontId="1" fillId="12" borderId="13" xfId="1" applyFill="1" applyBorder="1" applyAlignment="1">
      <alignment horizontal="center" vertical="center" wrapText="1"/>
    </xf>
    <xf numFmtId="0" fontId="1" fillId="12" borderId="7" xfId="1" applyFill="1" applyBorder="1" applyAlignment="1">
      <alignment horizontal="center" vertical="center" wrapText="1"/>
    </xf>
    <xf numFmtId="0" fontId="1" fillId="11" borderId="4" xfId="1" applyFill="1" applyBorder="1" applyAlignment="1">
      <alignment horizontal="center" vertical="center" wrapText="1"/>
    </xf>
    <xf numFmtId="0" fontId="1" fillId="11" borderId="13" xfId="1" applyFill="1" applyBorder="1" applyAlignment="1">
      <alignment horizontal="center" vertical="center" wrapText="1"/>
    </xf>
    <xf numFmtId="0" fontId="1" fillId="14" borderId="4" xfId="1" applyFill="1" applyBorder="1" applyAlignment="1">
      <alignment horizontal="center" vertical="center" wrapText="1"/>
    </xf>
    <xf numFmtId="0" fontId="1" fillId="14" borderId="13" xfId="1" applyFill="1" applyBorder="1" applyAlignment="1">
      <alignment horizontal="center" vertical="center" wrapText="1"/>
    </xf>
    <xf numFmtId="0" fontId="1" fillId="14" borderId="7" xfId="1" applyFill="1" applyBorder="1" applyAlignment="1">
      <alignment horizontal="center" vertical="center" wrapText="1"/>
    </xf>
    <xf numFmtId="0" fontId="1" fillId="13" borderId="4" xfId="1" applyFill="1" applyBorder="1" applyAlignment="1">
      <alignment horizontal="center" vertical="center" wrapText="1"/>
    </xf>
    <xf numFmtId="0" fontId="1" fillId="13" borderId="7" xfId="1" applyFill="1" applyBorder="1" applyAlignment="1">
      <alignment horizontal="center" vertical="center" wrapText="1"/>
    </xf>
    <xf numFmtId="0" fontId="1" fillId="11" borderId="7" xfId="1" applyFill="1" applyBorder="1" applyAlignment="1">
      <alignment horizontal="center" vertical="center" wrapText="1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FFFF00"/>
      <color rgb="FFE2EFDA"/>
      <color rgb="FFA9D08E"/>
      <color rgb="FFACB9CA"/>
      <color rgb="FFF4B084"/>
      <color rgb="FFD9D9D9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781836</xdr:colOff>
      <xdr:row>3</xdr:row>
      <xdr:rowOff>136226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22300</xdr:colOff>
      <xdr:row>3</xdr:row>
      <xdr:rowOff>136226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743623</xdr:colOff>
      <xdr:row>3</xdr:row>
      <xdr:rowOff>136226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778251</xdr:colOff>
      <xdr:row>4</xdr:row>
      <xdr:rowOff>21813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743621</xdr:colOff>
      <xdr:row>3</xdr:row>
      <xdr:rowOff>136226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855345</xdr:colOff>
      <xdr:row>3</xdr:row>
      <xdr:rowOff>170852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136226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1120589</xdr:colOff>
      <xdr:row>3</xdr:row>
      <xdr:rowOff>136226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1084954</xdr:colOff>
      <xdr:row>3</xdr:row>
      <xdr:rowOff>136226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1047974</xdr:colOff>
      <xdr:row>3</xdr:row>
      <xdr:rowOff>136226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136226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1084955</xdr:colOff>
      <xdr:row>3</xdr:row>
      <xdr:rowOff>136226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136226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104</xdr:col>
      <xdr:colOff>0</xdr:colOff>
      <xdr:row>0</xdr:row>
      <xdr:rowOff>0</xdr:rowOff>
    </xdr:from>
    <xdr:to>
      <xdr:col>105</xdr:col>
      <xdr:colOff>974798</xdr:colOff>
      <xdr:row>3</xdr:row>
      <xdr:rowOff>136226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112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dimension ref="A1:DN38"/>
  <sheetViews>
    <sheetView tabSelected="1" view="pageBreakPreview" zoomScale="68" zoomScaleNormal="50" zoomScaleSheetLayoutView="68" workbookViewId="0">
      <selection activeCell="DH14" sqref="DH14"/>
    </sheetView>
  </sheetViews>
  <sheetFormatPr defaultColWidth="18.6328125" defaultRowHeight="15.5" x14ac:dyDescent="0.35"/>
  <cols>
    <col min="1" max="1" width="15.6328125" style="1" customWidth="1"/>
    <col min="2" max="2" width="13.453125" style="1" customWidth="1"/>
    <col min="3" max="3" width="16.54296875" style="1" customWidth="1"/>
    <col min="4" max="4" width="19" style="1" customWidth="1"/>
    <col min="5" max="5" width="16.90625" style="1" customWidth="1"/>
    <col min="6" max="6" width="23.54296875" style="1" customWidth="1"/>
    <col min="7" max="7" width="8.6328125" style="1" customWidth="1"/>
    <col min="8" max="8" width="9" style="1" customWidth="1"/>
    <col min="9" max="9" width="18" style="1" customWidth="1"/>
    <col min="10" max="10" width="18.6328125" style="1"/>
    <col min="11" max="11" width="16.54296875" style="1" customWidth="1"/>
    <col min="12" max="12" width="18" style="1" customWidth="1"/>
    <col min="13" max="13" width="17.6328125" style="1" customWidth="1"/>
    <col min="14" max="14" width="24.54296875" style="1" customWidth="1"/>
    <col min="15" max="15" width="8.6328125" style="1" customWidth="1"/>
    <col min="16" max="16" width="8.453125" style="1" customWidth="1"/>
    <col min="17" max="18" width="18.6328125" style="1"/>
    <col min="19" max="19" width="17.08984375" style="1" customWidth="1"/>
    <col min="20" max="20" width="19.6328125" style="1" customWidth="1"/>
    <col min="21" max="21" width="20.36328125" style="1" customWidth="1"/>
    <col min="22" max="22" width="21.08984375" style="1" customWidth="1"/>
    <col min="23" max="23" width="14.36328125" style="1" customWidth="1"/>
    <col min="24" max="24" width="8.36328125" style="1" customWidth="1"/>
    <col min="25" max="26" width="18.6328125" style="1"/>
    <col min="27" max="27" width="17.08984375" style="1" customWidth="1"/>
    <col min="28" max="28" width="16.08984375" style="1" customWidth="1"/>
    <col min="29" max="29" width="22.54296875" style="1" customWidth="1"/>
    <col min="30" max="30" width="22" style="1" customWidth="1"/>
    <col min="31" max="31" width="12.54296875" style="1" customWidth="1"/>
    <col min="32" max="32" width="8.54296875" style="1" customWidth="1"/>
    <col min="33" max="36" width="18.6328125" style="1"/>
    <col min="37" max="37" width="20.36328125" style="1" customWidth="1"/>
    <col min="38" max="38" width="21.6328125" style="1" customWidth="1"/>
    <col min="39" max="39" width="11.08984375" style="1" customWidth="1"/>
    <col min="40" max="40" width="10.36328125" style="1" customWidth="1"/>
    <col min="41" max="43" width="18.6328125" style="1"/>
    <col min="44" max="44" width="18.6328125" style="1" customWidth="1"/>
    <col min="45" max="45" width="18.6328125" style="1"/>
    <col min="46" max="46" width="23.6328125" style="1" customWidth="1"/>
    <col min="47" max="47" width="7" style="1" customWidth="1"/>
    <col min="48" max="48" width="9.08984375" style="1" customWidth="1"/>
    <col min="49" max="49" width="13" style="1" customWidth="1"/>
    <col min="50" max="53" width="18.6328125" style="1"/>
    <col min="54" max="54" width="23.6328125" style="1" customWidth="1"/>
    <col min="55" max="55" width="9.453125" style="1" customWidth="1"/>
    <col min="56" max="56" width="11.36328125" style="1" customWidth="1"/>
    <col min="57" max="57" width="12.90625" style="1" customWidth="1"/>
    <col min="58" max="61" width="18.6328125" style="1"/>
    <col min="62" max="62" width="23.36328125" style="1" customWidth="1"/>
    <col min="63" max="63" width="10.453125" style="1" customWidth="1"/>
    <col min="64" max="64" width="11.54296875" style="1" customWidth="1"/>
    <col min="65" max="65" width="14" style="1" customWidth="1"/>
    <col min="66" max="69" width="18.6328125" style="1"/>
    <col min="70" max="70" width="23" style="1" customWidth="1"/>
    <col min="71" max="71" width="12.6328125" style="1" customWidth="1"/>
    <col min="72" max="72" width="13.453125" style="1" customWidth="1"/>
    <col min="73" max="73" width="13.08984375" style="1" customWidth="1"/>
    <col min="74" max="77" width="18.6328125" style="1"/>
    <col min="78" max="78" width="23.90625" style="1" customWidth="1"/>
    <col min="79" max="79" width="13" style="1" customWidth="1"/>
    <col min="80" max="80" width="12.36328125" style="1" customWidth="1"/>
    <col min="81" max="81" width="13.6328125" style="1" customWidth="1"/>
    <col min="82" max="85" width="18.6328125" style="1"/>
    <col min="86" max="86" width="23.453125" style="1" customWidth="1"/>
    <col min="87" max="87" width="12.54296875" style="1" customWidth="1"/>
    <col min="88" max="88" width="13.453125" style="1" customWidth="1"/>
    <col min="89" max="89" width="13.08984375" style="1" customWidth="1"/>
    <col min="90" max="93" width="18.6328125" style="1"/>
    <col min="94" max="94" width="23.453125" style="1" customWidth="1"/>
    <col min="95" max="95" width="11.36328125" style="1" customWidth="1"/>
    <col min="96" max="96" width="12.36328125" style="1" customWidth="1"/>
    <col min="97" max="97" width="13.54296875" style="1" customWidth="1"/>
    <col min="98" max="100" width="18.6328125" style="1"/>
    <col min="101" max="101" width="22.453125" style="1" customWidth="1"/>
    <col min="102" max="102" width="20.453125" style="1" customWidth="1"/>
    <col min="103" max="104" width="12.54296875" style="1" customWidth="1"/>
    <col min="105" max="105" width="15" style="1" customWidth="1"/>
    <col min="106" max="110" width="18.6328125" style="1"/>
    <col min="111" max="112" width="10.453125" style="1" customWidth="1"/>
    <col min="113" max="118" width="18.6328125" style="1"/>
    <col min="119" max="119" width="10.08984375" style="1" customWidth="1"/>
    <col min="120" max="16384" width="18.6328125" style="1"/>
  </cols>
  <sheetData>
    <row r="1" spans="1:118" ht="15.75" customHeight="1" x14ac:dyDescent="0.35">
      <c r="A1" s="56"/>
      <c r="B1" s="56"/>
      <c r="C1" s="60" t="s">
        <v>8</v>
      </c>
      <c r="D1" s="60"/>
      <c r="E1" s="60"/>
      <c r="F1" s="60"/>
      <c r="I1" s="56"/>
      <c r="J1" s="56"/>
      <c r="K1" s="60" t="s">
        <v>8</v>
      </c>
      <c r="L1" s="60"/>
      <c r="M1" s="60"/>
      <c r="N1" s="60"/>
      <c r="Q1" s="56"/>
      <c r="R1" s="56"/>
      <c r="S1" s="60" t="s">
        <v>8</v>
      </c>
      <c r="T1" s="60"/>
      <c r="U1" s="60"/>
      <c r="V1" s="60"/>
      <c r="Y1" s="56"/>
      <c r="Z1" s="56"/>
      <c r="AA1" s="60" t="s">
        <v>8</v>
      </c>
      <c r="AB1" s="60"/>
      <c r="AC1" s="60"/>
      <c r="AD1" s="60"/>
      <c r="AG1" s="56"/>
      <c r="AH1" s="56"/>
      <c r="AI1" s="60" t="s">
        <v>8</v>
      </c>
      <c r="AJ1" s="60"/>
      <c r="AK1" s="60"/>
      <c r="AL1" s="60"/>
      <c r="AO1" s="56"/>
      <c r="AP1" s="56"/>
      <c r="AQ1" s="60" t="s">
        <v>8</v>
      </c>
      <c r="AR1" s="60"/>
      <c r="AS1" s="60"/>
      <c r="AT1" s="60"/>
      <c r="AW1" s="56"/>
      <c r="AX1" s="56"/>
      <c r="AY1" s="60" t="s">
        <v>8</v>
      </c>
      <c r="AZ1" s="60"/>
      <c r="BA1" s="60"/>
      <c r="BB1" s="60"/>
      <c r="BE1" s="56"/>
      <c r="BF1" s="56"/>
      <c r="BG1" s="60" t="s">
        <v>8</v>
      </c>
      <c r="BH1" s="60"/>
      <c r="BI1" s="60"/>
      <c r="BJ1" s="60"/>
      <c r="BM1" s="56"/>
      <c r="BN1" s="56"/>
      <c r="BO1" s="60" t="s">
        <v>8</v>
      </c>
      <c r="BP1" s="60"/>
      <c r="BQ1" s="60"/>
      <c r="BR1" s="60"/>
      <c r="BU1" s="56"/>
      <c r="BV1" s="56"/>
      <c r="BW1" s="60" t="s">
        <v>8</v>
      </c>
      <c r="BX1" s="60"/>
      <c r="BY1" s="60"/>
      <c r="BZ1" s="60"/>
      <c r="CC1" s="56"/>
      <c r="CD1" s="56"/>
      <c r="CE1" s="60" t="s">
        <v>8</v>
      </c>
      <c r="CF1" s="60"/>
      <c r="CG1" s="60"/>
      <c r="CH1" s="60"/>
      <c r="CK1" s="56"/>
      <c r="CL1" s="56"/>
      <c r="CM1" s="60" t="s">
        <v>8</v>
      </c>
      <c r="CN1" s="60"/>
      <c r="CO1" s="60"/>
      <c r="CP1" s="60"/>
      <c r="CS1" s="56"/>
      <c r="CT1" s="56"/>
      <c r="CU1" s="60" t="s">
        <v>8</v>
      </c>
      <c r="CV1" s="60"/>
      <c r="CW1" s="60"/>
      <c r="CX1" s="60"/>
      <c r="DA1" s="56"/>
      <c r="DB1" s="56"/>
      <c r="DC1" s="60" t="s">
        <v>8</v>
      </c>
      <c r="DD1" s="60"/>
      <c r="DE1" s="60"/>
      <c r="DF1" s="60"/>
      <c r="DI1" s="56"/>
      <c r="DJ1" s="56"/>
      <c r="DK1" s="60" t="s">
        <v>8</v>
      </c>
      <c r="DL1" s="60"/>
      <c r="DM1" s="60"/>
      <c r="DN1" s="60"/>
    </row>
    <row r="2" spans="1:118" x14ac:dyDescent="0.35">
      <c r="A2" s="56"/>
      <c r="B2" s="56"/>
      <c r="C2" s="60"/>
      <c r="D2" s="60"/>
      <c r="E2" s="60"/>
      <c r="F2" s="60"/>
      <c r="I2" s="56"/>
      <c r="J2" s="56"/>
      <c r="K2" s="60"/>
      <c r="L2" s="60"/>
      <c r="M2" s="60"/>
      <c r="N2" s="60"/>
      <c r="Q2" s="56"/>
      <c r="R2" s="56"/>
      <c r="S2" s="60"/>
      <c r="T2" s="60"/>
      <c r="U2" s="60"/>
      <c r="V2" s="60"/>
      <c r="Y2" s="56"/>
      <c r="Z2" s="56"/>
      <c r="AA2" s="60"/>
      <c r="AB2" s="60"/>
      <c r="AC2" s="60"/>
      <c r="AD2" s="60"/>
      <c r="AG2" s="56"/>
      <c r="AH2" s="56"/>
      <c r="AI2" s="60"/>
      <c r="AJ2" s="60"/>
      <c r="AK2" s="60"/>
      <c r="AL2" s="60"/>
      <c r="AO2" s="56"/>
      <c r="AP2" s="56"/>
      <c r="AQ2" s="60"/>
      <c r="AR2" s="60"/>
      <c r="AS2" s="60"/>
      <c r="AT2" s="60"/>
      <c r="AW2" s="56"/>
      <c r="AX2" s="56"/>
      <c r="AY2" s="60"/>
      <c r="AZ2" s="60"/>
      <c r="BA2" s="60"/>
      <c r="BB2" s="60"/>
      <c r="BE2" s="56"/>
      <c r="BF2" s="56"/>
      <c r="BG2" s="60"/>
      <c r="BH2" s="60"/>
      <c r="BI2" s="60"/>
      <c r="BJ2" s="60"/>
      <c r="BM2" s="56"/>
      <c r="BN2" s="56"/>
      <c r="BO2" s="60"/>
      <c r="BP2" s="60"/>
      <c r="BQ2" s="60"/>
      <c r="BR2" s="60"/>
      <c r="BU2" s="56"/>
      <c r="BV2" s="56"/>
      <c r="BW2" s="60"/>
      <c r="BX2" s="60"/>
      <c r="BY2" s="60"/>
      <c r="BZ2" s="60"/>
      <c r="CC2" s="56"/>
      <c r="CD2" s="56"/>
      <c r="CE2" s="60"/>
      <c r="CF2" s="60"/>
      <c r="CG2" s="60"/>
      <c r="CH2" s="60"/>
      <c r="CK2" s="56"/>
      <c r="CL2" s="56"/>
      <c r="CM2" s="60"/>
      <c r="CN2" s="60"/>
      <c r="CO2" s="60"/>
      <c r="CP2" s="60"/>
      <c r="CS2" s="56"/>
      <c r="CT2" s="56"/>
      <c r="CU2" s="60"/>
      <c r="CV2" s="60"/>
      <c r="CW2" s="60"/>
      <c r="CX2" s="60"/>
      <c r="DA2" s="56"/>
      <c r="DB2" s="56"/>
      <c r="DC2" s="60"/>
      <c r="DD2" s="60"/>
      <c r="DE2" s="60"/>
      <c r="DF2" s="60"/>
      <c r="DI2" s="56"/>
      <c r="DJ2" s="56"/>
      <c r="DK2" s="60"/>
      <c r="DL2" s="60"/>
      <c r="DM2" s="60"/>
      <c r="DN2" s="60"/>
    </row>
    <row r="3" spans="1:118" x14ac:dyDescent="0.35">
      <c r="A3" s="56"/>
      <c r="B3" s="56"/>
      <c r="C3" s="60"/>
      <c r="D3" s="60"/>
      <c r="E3" s="60"/>
      <c r="F3" s="60"/>
      <c r="G3" s="11"/>
      <c r="I3" s="56"/>
      <c r="J3" s="56"/>
      <c r="K3" s="60"/>
      <c r="L3" s="60"/>
      <c r="M3" s="60"/>
      <c r="N3" s="60"/>
      <c r="O3" s="10"/>
      <c r="Q3" s="56"/>
      <c r="R3" s="56"/>
      <c r="S3" s="60"/>
      <c r="T3" s="60"/>
      <c r="U3" s="60"/>
      <c r="V3" s="60"/>
      <c r="W3" s="12"/>
      <c r="Y3" s="56"/>
      <c r="Z3" s="56"/>
      <c r="AA3" s="60"/>
      <c r="AB3" s="60"/>
      <c r="AC3" s="60"/>
      <c r="AD3" s="60"/>
      <c r="AE3" s="11"/>
      <c r="AG3" s="56"/>
      <c r="AH3" s="56"/>
      <c r="AI3" s="60"/>
      <c r="AJ3" s="60"/>
      <c r="AK3" s="60"/>
      <c r="AL3" s="60"/>
      <c r="AM3" s="11"/>
      <c r="AO3" s="56"/>
      <c r="AP3" s="56"/>
      <c r="AQ3" s="60"/>
      <c r="AR3" s="60"/>
      <c r="AS3" s="60"/>
      <c r="AT3" s="60"/>
      <c r="AW3" s="56"/>
      <c r="AX3" s="56"/>
      <c r="AY3" s="60"/>
      <c r="AZ3" s="60"/>
      <c r="BA3" s="60"/>
      <c r="BB3" s="60"/>
      <c r="BE3" s="56"/>
      <c r="BF3" s="56"/>
      <c r="BG3" s="60"/>
      <c r="BH3" s="60"/>
      <c r="BI3" s="60"/>
      <c r="BJ3" s="60"/>
      <c r="BM3" s="56"/>
      <c r="BN3" s="56"/>
      <c r="BO3" s="60"/>
      <c r="BP3" s="60"/>
      <c r="BQ3" s="60"/>
      <c r="BR3" s="60"/>
      <c r="BU3" s="56"/>
      <c r="BV3" s="56"/>
      <c r="BW3" s="60"/>
      <c r="BX3" s="60"/>
      <c r="BY3" s="60"/>
      <c r="BZ3" s="60"/>
      <c r="CC3" s="56"/>
      <c r="CD3" s="56"/>
      <c r="CE3" s="60"/>
      <c r="CF3" s="60"/>
      <c r="CG3" s="60"/>
      <c r="CH3" s="60"/>
      <c r="CK3" s="56"/>
      <c r="CL3" s="56"/>
      <c r="CM3" s="60"/>
      <c r="CN3" s="60"/>
      <c r="CO3" s="60"/>
      <c r="CP3" s="60"/>
      <c r="CS3" s="56"/>
      <c r="CT3" s="56"/>
      <c r="CU3" s="60"/>
      <c r="CV3" s="60"/>
      <c r="CW3" s="60"/>
      <c r="CX3" s="60"/>
      <c r="DA3" s="56"/>
      <c r="DB3" s="56"/>
      <c r="DC3" s="60"/>
      <c r="DD3" s="60"/>
      <c r="DE3" s="60"/>
      <c r="DF3" s="60"/>
      <c r="DI3" s="56"/>
      <c r="DJ3" s="56"/>
      <c r="DK3" s="60"/>
      <c r="DL3" s="60"/>
      <c r="DM3" s="60"/>
      <c r="DN3" s="60"/>
    </row>
    <row r="4" spans="1:118" x14ac:dyDescent="0.35">
      <c r="A4" s="56"/>
      <c r="B4" s="56"/>
      <c r="C4" s="60" t="str">
        <f>"Semana "&amp;A5&amp;" : "&amp;TEXT(B5,"dd/mm")&amp;" a "&amp;TEXT(F5,"dd/mm")</f>
        <v>Semana 1 : 07/09 a 11/09</v>
      </c>
      <c r="D4" s="61"/>
      <c r="E4" s="61"/>
      <c r="F4" s="61"/>
      <c r="I4" s="56"/>
      <c r="J4" s="56"/>
      <c r="K4" s="60" t="str">
        <f>"Semana "&amp;2&amp;" : "&amp;TEXT(J5,"dd/mm")&amp;" a "&amp;TEXT(N5,"dd/mm")</f>
        <v>Semana 2 : 14/09 a 18/09</v>
      </c>
      <c r="L4" s="61"/>
      <c r="M4" s="61"/>
      <c r="N4" s="61"/>
      <c r="Q4" s="56"/>
      <c r="R4" s="56"/>
      <c r="S4" s="60" t="str">
        <f>"Semana "&amp;3&amp;" : "&amp;TEXT(R5,"dd/mm")&amp;" a "&amp;TEXT(V5,"dd/mm")</f>
        <v>Semana 3 : 21/09 a 25/09</v>
      </c>
      <c r="T4" s="61"/>
      <c r="U4" s="61"/>
      <c r="V4" s="61"/>
      <c r="Y4" s="56"/>
      <c r="Z4" s="56"/>
      <c r="AA4" s="60" t="str">
        <f>"Semana "&amp;4&amp;" : "&amp;TEXT(Z5,"dd/mm")&amp;" a "&amp;TEXT(AD5,"dd/mm")</f>
        <v>Semana 4 : 28/09 a 02/10</v>
      </c>
      <c r="AB4" s="61"/>
      <c r="AC4" s="61"/>
      <c r="AD4" s="61"/>
      <c r="AG4" s="56"/>
      <c r="AH4" s="56"/>
      <c r="AI4" s="60" t="str">
        <f>"Semana "&amp;5&amp;" : "&amp;TEXT(AH5,"dd/mm")&amp;" a "&amp;TEXT(AL5,"dd/mm")</f>
        <v>Semana 5 : 05/10 a 09/10</v>
      </c>
      <c r="AJ4" s="61"/>
      <c r="AK4" s="61"/>
      <c r="AL4" s="61"/>
      <c r="AO4" s="56"/>
      <c r="AP4" s="56"/>
      <c r="AQ4" s="60" t="str">
        <f>"Semana "&amp;6&amp;" : "&amp;TEXT(AP5,"dd/mm")&amp;" a "&amp;TEXT(AT5,"dd/mm")</f>
        <v>Semana 6 : 12/10 a 16/10</v>
      </c>
      <c r="AR4" s="61"/>
      <c r="AS4" s="61"/>
      <c r="AT4" s="61"/>
      <c r="AW4" s="56"/>
      <c r="AX4" s="56"/>
      <c r="AY4" s="60" t="str">
        <f>"Semana "&amp;7&amp;" : "&amp;TEXT(AX5,"dd/mm")&amp;" a "&amp;TEXT(BB5,"dd/mm")</f>
        <v>Semana 7 : 19/10 a 23/10</v>
      </c>
      <c r="AZ4" s="61"/>
      <c r="BA4" s="61"/>
      <c r="BB4" s="61"/>
      <c r="BE4" s="56"/>
      <c r="BF4" s="56"/>
      <c r="BG4" s="60" t="str">
        <f>"Semana "&amp;8&amp;" : "&amp;TEXT(BF5,"dd/mm")&amp;" a "&amp;TEXT(BJ5,"dd/mm")</f>
        <v>Semana 8 : 26/10 a 30/10</v>
      </c>
      <c r="BH4" s="61"/>
      <c r="BI4" s="61"/>
      <c r="BJ4" s="61"/>
      <c r="BM4" s="56"/>
      <c r="BN4" s="56"/>
      <c r="BO4" s="60" t="str">
        <f>"Semana "&amp;9&amp;" : "&amp;TEXT(BN5,"dd/mm")&amp;" a "&amp;TEXT(BR5,"dd/mm")</f>
        <v>Semana 9 : 02/11 a 06/11</v>
      </c>
      <c r="BP4" s="61"/>
      <c r="BQ4" s="61"/>
      <c r="BR4" s="61"/>
      <c r="BU4" s="56"/>
      <c r="BV4" s="56"/>
      <c r="BW4" s="60" t="str">
        <f>"Semana "&amp;10&amp;" : "&amp;TEXT(BV5,"dd/mm")&amp;" a "&amp;TEXT(BZ5,"dd/mm")</f>
        <v>Semana 10 : 09/11 a 13/11</v>
      </c>
      <c r="BX4" s="61"/>
      <c r="BY4" s="61"/>
      <c r="BZ4" s="61"/>
      <c r="CC4" s="56"/>
      <c r="CD4" s="56"/>
      <c r="CE4" s="60" t="str">
        <f>"Semana "&amp;11&amp;" : "&amp;TEXT(CD5,"dd/mm")&amp;" a "&amp;TEXT(CH5,"dd/mm")</f>
        <v>Semana 11 : 16/11 a 20/11</v>
      </c>
      <c r="CF4" s="61"/>
      <c r="CG4" s="61"/>
      <c r="CH4" s="61"/>
      <c r="CK4" s="56"/>
      <c r="CL4" s="56"/>
      <c r="CM4" s="60" t="str">
        <f>"Semana "&amp;12&amp;" : "&amp;TEXT(CL5,"dd/mm")&amp;" a "&amp;TEXT(CP5,"dd/mm")</f>
        <v>Semana 12 : 23/11 a 27/11</v>
      </c>
      <c r="CN4" s="61"/>
      <c r="CO4" s="61"/>
      <c r="CP4" s="61"/>
      <c r="CS4" s="56"/>
      <c r="CT4" s="56"/>
      <c r="CU4" s="60" t="str">
        <f>"Semana "&amp;13&amp;" : "&amp;TEXT(CT5,"dd/mm")&amp;" a "&amp;TEXT(CX5,"dd/mm")</f>
        <v>Semana 13 : 30/11 a 04/12</v>
      </c>
      <c r="CV4" s="61"/>
      <c r="CW4" s="61"/>
      <c r="CX4" s="61"/>
      <c r="DA4" s="56"/>
      <c r="DB4" s="56"/>
      <c r="DC4" s="60" t="str">
        <f>"Semana "&amp;14&amp;" : "&amp;TEXT(DB5,"dd/mm")&amp;" a "&amp;TEXT(DF5,"dd/mm")</f>
        <v>Semana 14 : 07/12 a 11/12</v>
      </c>
      <c r="DD4" s="61"/>
      <c r="DE4" s="61"/>
      <c r="DF4" s="61"/>
      <c r="DI4" s="56"/>
      <c r="DJ4" s="56"/>
      <c r="DK4" s="60" t="str">
        <f>"Semana "&amp;15&amp;" : "&amp;TEXT(DJ5,"dd/mm")&amp;" a "&amp;TEXT(DN5,"dd/mm")</f>
        <v>Semana 15 : 14/12 a 18/12</v>
      </c>
      <c r="DL4" s="61"/>
      <c r="DM4" s="61"/>
      <c r="DN4" s="61"/>
    </row>
    <row r="5" spans="1:118" ht="18.5" x14ac:dyDescent="0.35">
      <c r="A5" s="8">
        <v>1</v>
      </c>
      <c r="B5" s="3">
        <v>46272</v>
      </c>
      <c r="C5" s="3">
        <v>46273</v>
      </c>
      <c r="D5" s="3">
        <v>46274</v>
      </c>
      <c r="E5" s="3">
        <v>46275</v>
      </c>
      <c r="F5" s="3">
        <v>46276</v>
      </c>
      <c r="I5" s="2"/>
      <c r="J5" s="3">
        <f>B5+7</f>
        <v>46279</v>
      </c>
      <c r="K5" s="3">
        <f t="shared" ref="K5:N5" si="0">C5+7</f>
        <v>46280</v>
      </c>
      <c r="L5" s="3">
        <f t="shared" si="0"/>
        <v>46281</v>
      </c>
      <c r="M5" s="3">
        <f t="shared" si="0"/>
        <v>46282</v>
      </c>
      <c r="N5" s="3">
        <f t="shared" si="0"/>
        <v>46283</v>
      </c>
      <c r="Q5" s="2"/>
      <c r="R5" s="3">
        <f>J5+7</f>
        <v>46286</v>
      </c>
      <c r="S5" s="3">
        <f t="shared" ref="S5:V5" si="1">K5+7</f>
        <v>46287</v>
      </c>
      <c r="T5" s="3">
        <f t="shared" si="1"/>
        <v>46288</v>
      </c>
      <c r="U5" s="3">
        <f t="shared" si="1"/>
        <v>46289</v>
      </c>
      <c r="V5" s="3">
        <f t="shared" si="1"/>
        <v>46290</v>
      </c>
      <c r="Y5" s="2"/>
      <c r="Z5" s="3">
        <f>R5+7</f>
        <v>46293</v>
      </c>
      <c r="AA5" s="3">
        <f t="shared" ref="AA5:AD5" si="2">S5+7</f>
        <v>46294</v>
      </c>
      <c r="AB5" s="3">
        <f t="shared" si="2"/>
        <v>46295</v>
      </c>
      <c r="AC5" s="3">
        <f t="shared" si="2"/>
        <v>46296</v>
      </c>
      <c r="AD5" s="3">
        <f t="shared" si="2"/>
        <v>46297</v>
      </c>
      <c r="AG5" s="2"/>
      <c r="AH5" s="3">
        <f>Z5+7</f>
        <v>46300</v>
      </c>
      <c r="AI5" s="3">
        <f t="shared" ref="AI5:AL5" si="3">AA5+7</f>
        <v>46301</v>
      </c>
      <c r="AJ5" s="3">
        <f t="shared" si="3"/>
        <v>46302</v>
      </c>
      <c r="AK5" s="3">
        <f t="shared" si="3"/>
        <v>46303</v>
      </c>
      <c r="AL5" s="3">
        <f t="shared" si="3"/>
        <v>46304</v>
      </c>
      <c r="AO5" s="2"/>
      <c r="AP5" s="3">
        <f>AH5+7</f>
        <v>46307</v>
      </c>
      <c r="AQ5" s="3">
        <f t="shared" ref="AQ5:AT5" si="4">AI5+7</f>
        <v>46308</v>
      </c>
      <c r="AR5" s="3">
        <f t="shared" si="4"/>
        <v>46309</v>
      </c>
      <c r="AS5" s="3">
        <f t="shared" si="4"/>
        <v>46310</v>
      </c>
      <c r="AT5" s="3">
        <f t="shared" si="4"/>
        <v>46311</v>
      </c>
      <c r="AW5" s="2"/>
      <c r="AX5" s="3">
        <f>AP5+7</f>
        <v>46314</v>
      </c>
      <c r="AY5" s="3">
        <f t="shared" ref="AY5:BB5" si="5">AQ5+7</f>
        <v>46315</v>
      </c>
      <c r="AZ5" s="3">
        <f t="shared" si="5"/>
        <v>46316</v>
      </c>
      <c r="BA5" s="3">
        <f t="shared" si="5"/>
        <v>46317</v>
      </c>
      <c r="BB5" s="3">
        <f t="shared" si="5"/>
        <v>46318</v>
      </c>
      <c r="BE5" s="2"/>
      <c r="BF5" s="3">
        <f>AX5+7</f>
        <v>46321</v>
      </c>
      <c r="BG5" s="3">
        <f t="shared" ref="BG5:BJ5" si="6">AY5+7</f>
        <v>46322</v>
      </c>
      <c r="BH5" s="3">
        <f t="shared" si="6"/>
        <v>46323</v>
      </c>
      <c r="BI5" s="3">
        <f t="shared" si="6"/>
        <v>46324</v>
      </c>
      <c r="BJ5" s="3">
        <f t="shared" si="6"/>
        <v>46325</v>
      </c>
      <c r="BM5" s="2"/>
      <c r="BN5" s="3">
        <f>BF5+7</f>
        <v>46328</v>
      </c>
      <c r="BO5" s="3">
        <f t="shared" ref="BO5:BR5" si="7">BG5+7</f>
        <v>46329</v>
      </c>
      <c r="BP5" s="3">
        <f t="shared" si="7"/>
        <v>46330</v>
      </c>
      <c r="BQ5" s="3">
        <f t="shared" si="7"/>
        <v>46331</v>
      </c>
      <c r="BR5" s="3">
        <f t="shared" si="7"/>
        <v>46332</v>
      </c>
      <c r="BU5" s="2"/>
      <c r="BV5" s="3">
        <f>BN5+7</f>
        <v>46335</v>
      </c>
      <c r="BW5" s="3">
        <f t="shared" ref="BW5:BZ5" si="8">BO5+7</f>
        <v>46336</v>
      </c>
      <c r="BX5" s="3">
        <f t="shared" si="8"/>
        <v>46337</v>
      </c>
      <c r="BY5" s="3">
        <f t="shared" si="8"/>
        <v>46338</v>
      </c>
      <c r="BZ5" s="3">
        <f t="shared" si="8"/>
        <v>46339</v>
      </c>
      <c r="CC5" s="2"/>
      <c r="CD5" s="3">
        <f>BV5+7</f>
        <v>46342</v>
      </c>
      <c r="CE5" s="3">
        <f>BW5+7</f>
        <v>46343</v>
      </c>
      <c r="CF5" s="3">
        <f t="shared" ref="CF5:CH5" si="9">BX5+7</f>
        <v>46344</v>
      </c>
      <c r="CG5" s="3">
        <f t="shared" si="9"/>
        <v>46345</v>
      </c>
      <c r="CH5" s="3">
        <f t="shared" si="9"/>
        <v>46346</v>
      </c>
      <c r="CK5" s="2"/>
      <c r="CL5" s="3">
        <f>CD5+7</f>
        <v>46349</v>
      </c>
      <c r="CM5" s="3">
        <f t="shared" ref="CM5:CP5" si="10">CE5+7</f>
        <v>46350</v>
      </c>
      <c r="CN5" s="3">
        <f t="shared" si="10"/>
        <v>46351</v>
      </c>
      <c r="CO5" s="3">
        <f t="shared" si="10"/>
        <v>46352</v>
      </c>
      <c r="CP5" s="3">
        <f t="shared" si="10"/>
        <v>46353</v>
      </c>
      <c r="CS5" s="2"/>
      <c r="CT5" s="3">
        <f>CL5+7</f>
        <v>46356</v>
      </c>
      <c r="CU5" s="3">
        <f t="shared" ref="CU5:CX5" si="11">CM5+7</f>
        <v>46357</v>
      </c>
      <c r="CV5" s="3">
        <f t="shared" si="11"/>
        <v>46358</v>
      </c>
      <c r="CW5" s="3">
        <f t="shared" si="11"/>
        <v>46359</v>
      </c>
      <c r="CX5" s="3">
        <f t="shared" si="11"/>
        <v>46360</v>
      </c>
      <c r="DA5" s="2"/>
      <c r="DB5" s="3">
        <f>CT5+7</f>
        <v>46363</v>
      </c>
      <c r="DC5" s="3">
        <f>CU5+7</f>
        <v>46364</v>
      </c>
      <c r="DD5" s="3">
        <f>CV5+7</f>
        <v>46365</v>
      </c>
      <c r="DE5" s="3">
        <f>CW5+7</f>
        <v>46366</v>
      </c>
      <c r="DF5" s="3">
        <f>CX5+7</f>
        <v>46367</v>
      </c>
      <c r="DI5" s="2"/>
      <c r="DJ5" s="3">
        <f>DB5+7</f>
        <v>46370</v>
      </c>
      <c r="DK5" s="3">
        <f>DC5+7</f>
        <v>46371</v>
      </c>
      <c r="DL5" s="3">
        <f>DD5+7</f>
        <v>46372</v>
      </c>
      <c r="DM5" s="3">
        <f>DE5+7</f>
        <v>46373</v>
      </c>
      <c r="DN5" s="3">
        <f>DF5+7</f>
        <v>46374</v>
      </c>
    </row>
    <row r="6" spans="1:118" ht="18.5" x14ac:dyDescent="0.3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I6" s="4" t="s">
        <v>0</v>
      </c>
      <c r="J6" s="4" t="s">
        <v>1</v>
      </c>
      <c r="K6" s="4" t="s">
        <v>2</v>
      </c>
      <c r="L6" s="4" t="s">
        <v>3</v>
      </c>
      <c r="M6" s="4" t="s">
        <v>4</v>
      </c>
      <c r="N6" s="4" t="s">
        <v>5</v>
      </c>
      <c r="Q6" s="4" t="s">
        <v>0</v>
      </c>
      <c r="R6" s="4" t="s">
        <v>1</v>
      </c>
      <c r="S6" s="4" t="s">
        <v>2</v>
      </c>
      <c r="T6" s="4" t="s">
        <v>3</v>
      </c>
      <c r="U6" s="4" t="s">
        <v>4</v>
      </c>
      <c r="V6" s="4" t="s">
        <v>5</v>
      </c>
      <c r="Y6" s="4" t="s">
        <v>0</v>
      </c>
      <c r="Z6" s="4" t="s">
        <v>1</v>
      </c>
      <c r="AA6" s="4" t="s">
        <v>2</v>
      </c>
      <c r="AB6" s="4" t="s">
        <v>3</v>
      </c>
      <c r="AC6" s="4" t="s">
        <v>4</v>
      </c>
      <c r="AD6" s="4" t="s">
        <v>5</v>
      </c>
      <c r="AG6" s="4" t="s">
        <v>0</v>
      </c>
      <c r="AH6" s="4" t="s">
        <v>1</v>
      </c>
      <c r="AI6" s="4" t="s">
        <v>2</v>
      </c>
      <c r="AJ6" s="4" t="s">
        <v>3</v>
      </c>
      <c r="AK6" s="4" t="s">
        <v>4</v>
      </c>
      <c r="AL6" s="4" t="s">
        <v>5</v>
      </c>
      <c r="AO6" s="4" t="s">
        <v>0</v>
      </c>
      <c r="AP6" s="4" t="s">
        <v>1</v>
      </c>
      <c r="AQ6" s="4" t="s">
        <v>2</v>
      </c>
      <c r="AR6" s="4" t="s">
        <v>3</v>
      </c>
      <c r="AS6" s="4" t="s">
        <v>4</v>
      </c>
      <c r="AT6" s="4" t="s">
        <v>5</v>
      </c>
      <c r="AW6" s="4" t="s">
        <v>0</v>
      </c>
      <c r="AX6" s="4" t="s">
        <v>1</v>
      </c>
      <c r="AY6" s="4" t="s">
        <v>2</v>
      </c>
      <c r="AZ6" s="4" t="s">
        <v>3</v>
      </c>
      <c r="BA6" s="4" t="s">
        <v>4</v>
      </c>
      <c r="BB6" s="4" t="s">
        <v>5</v>
      </c>
      <c r="BE6" s="4" t="s">
        <v>0</v>
      </c>
      <c r="BF6" s="4" t="s">
        <v>1</v>
      </c>
      <c r="BG6" s="4" t="s">
        <v>2</v>
      </c>
      <c r="BH6" s="4" t="s">
        <v>3</v>
      </c>
      <c r="BI6" s="4" t="s">
        <v>4</v>
      </c>
      <c r="BJ6" s="4" t="s">
        <v>5</v>
      </c>
      <c r="BM6" s="4" t="s">
        <v>0</v>
      </c>
      <c r="BN6" s="4" t="s">
        <v>1</v>
      </c>
      <c r="BO6" s="4" t="s">
        <v>2</v>
      </c>
      <c r="BP6" s="4" t="s">
        <v>3</v>
      </c>
      <c r="BQ6" s="4" t="s">
        <v>4</v>
      </c>
      <c r="BR6" s="4" t="s">
        <v>5</v>
      </c>
      <c r="BU6" s="4" t="s">
        <v>0</v>
      </c>
      <c r="BV6" s="4" t="s">
        <v>1</v>
      </c>
      <c r="BW6" s="4" t="s">
        <v>2</v>
      </c>
      <c r="BX6" s="4" t="s">
        <v>3</v>
      </c>
      <c r="BY6" s="4" t="s">
        <v>4</v>
      </c>
      <c r="BZ6" s="4" t="s">
        <v>5</v>
      </c>
      <c r="CC6" s="4" t="s">
        <v>0</v>
      </c>
      <c r="CD6" s="4" t="s">
        <v>1</v>
      </c>
      <c r="CE6" s="4" t="s">
        <v>2</v>
      </c>
      <c r="CF6" s="4" t="s">
        <v>3</v>
      </c>
      <c r="CG6" s="4" t="s">
        <v>4</v>
      </c>
      <c r="CH6" s="4" t="s">
        <v>5</v>
      </c>
      <c r="CK6" s="4" t="s">
        <v>0</v>
      </c>
      <c r="CL6" s="4" t="s">
        <v>1</v>
      </c>
      <c r="CM6" s="4" t="s">
        <v>2</v>
      </c>
      <c r="CN6" s="4" t="s">
        <v>3</v>
      </c>
      <c r="CO6" s="4" t="s">
        <v>4</v>
      </c>
      <c r="CP6" s="4" t="s">
        <v>5</v>
      </c>
      <c r="CS6" s="4" t="s">
        <v>0</v>
      </c>
      <c r="CT6" s="4" t="s">
        <v>1</v>
      </c>
      <c r="CU6" s="4" t="s">
        <v>2</v>
      </c>
      <c r="CV6" s="4" t="s">
        <v>3</v>
      </c>
      <c r="CW6" s="4" t="s">
        <v>4</v>
      </c>
      <c r="CX6" s="4" t="s">
        <v>5</v>
      </c>
      <c r="DA6" s="4" t="s">
        <v>0</v>
      </c>
      <c r="DB6" s="4" t="s">
        <v>1</v>
      </c>
      <c r="DC6" s="4" t="s">
        <v>2</v>
      </c>
      <c r="DD6" s="4" t="s">
        <v>3</v>
      </c>
      <c r="DE6" s="4" t="s">
        <v>4</v>
      </c>
      <c r="DF6" s="4" t="s">
        <v>5</v>
      </c>
      <c r="DI6" s="4" t="s">
        <v>0</v>
      </c>
      <c r="DJ6" s="4" t="s">
        <v>1</v>
      </c>
      <c r="DK6" s="4" t="s">
        <v>2</v>
      </c>
      <c r="DL6" s="4" t="s">
        <v>3</v>
      </c>
      <c r="DM6" s="4" t="s">
        <v>4</v>
      </c>
      <c r="DN6" s="4" t="s">
        <v>5</v>
      </c>
    </row>
    <row r="7" spans="1:118" ht="21" customHeight="1" x14ac:dyDescent="0.35">
      <c r="A7" s="5">
        <v>0.35416666666666669</v>
      </c>
      <c r="B7" s="9"/>
      <c r="C7" s="9"/>
      <c r="D7" s="9"/>
      <c r="E7" s="9"/>
      <c r="F7" s="9"/>
      <c r="I7" s="5">
        <v>0.35416666666666669</v>
      </c>
      <c r="J7" s="9"/>
      <c r="K7" s="71" t="s">
        <v>10</v>
      </c>
      <c r="L7" s="71" t="s">
        <v>10</v>
      </c>
      <c r="M7" s="71" t="s">
        <v>10</v>
      </c>
      <c r="N7" s="71" t="s">
        <v>10</v>
      </c>
      <c r="O7" s="55"/>
      <c r="Q7" s="5">
        <v>0.35416666666666669</v>
      </c>
      <c r="R7" s="74" t="s">
        <v>9</v>
      </c>
      <c r="S7" s="71" t="s">
        <v>10</v>
      </c>
      <c r="T7" s="74" t="s">
        <v>9</v>
      </c>
      <c r="U7" s="74" t="s">
        <v>9</v>
      </c>
      <c r="V7" s="71" t="s">
        <v>10</v>
      </c>
      <c r="Y7" s="5">
        <v>0.35416666666666669</v>
      </c>
      <c r="Z7" s="74" t="s">
        <v>9</v>
      </c>
      <c r="AA7" s="71" t="s">
        <v>10</v>
      </c>
      <c r="AB7" s="74" t="s">
        <v>9</v>
      </c>
      <c r="AC7" s="71" t="s">
        <v>10</v>
      </c>
      <c r="AD7" s="74" t="s">
        <v>9</v>
      </c>
      <c r="AG7" s="5">
        <v>0.35416666666666669</v>
      </c>
      <c r="AH7" s="57" t="s">
        <v>7</v>
      </c>
      <c r="AI7" s="71" t="s">
        <v>10</v>
      </c>
      <c r="AJ7" s="74" t="s">
        <v>9</v>
      </c>
      <c r="AK7" s="71" t="s">
        <v>10</v>
      </c>
      <c r="AL7" s="74" t="s">
        <v>9</v>
      </c>
      <c r="AO7" s="5">
        <v>0.35416666666666669</v>
      </c>
      <c r="AP7" s="74" t="s">
        <v>9</v>
      </c>
      <c r="AQ7" s="71" t="s">
        <v>10</v>
      </c>
      <c r="AR7" s="74" t="s">
        <v>9</v>
      </c>
      <c r="AS7" s="71" t="s">
        <v>10</v>
      </c>
      <c r="AT7" s="74" t="s">
        <v>9</v>
      </c>
      <c r="AW7" s="5">
        <v>0.35416666666666669</v>
      </c>
      <c r="AX7" s="74" t="s">
        <v>9</v>
      </c>
      <c r="AY7" s="71" t="s">
        <v>10</v>
      </c>
      <c r="AZ7" s="74" t="s">
        <v>9</v>
      </c>
      <c r="BA7" s="71" t="s">
        <v>10</v>
      </c>
      <c r="BB7" s="74" t="s">
        <v>9</v>
      </c>
      <c r="BE7" s="5">
        <v>0.35416666666666669</v>
      </c>
      <c r="BF7" s="74" t="s">
        <v>9</v>
      </c>
      <c r="BG7" s="71" t="s">
        <v>10</v>
      </c>
      <c r="BH7" s="74" t="s">
        <v>9</v>
      </c>
      <c r="BI7" s="71" t="s">
        <v>10</v>
      </c>
      <c r="BJ7" s="74" t="s">
        <v>9</v>
      </c>
      <c r="BM7" s="5">
        <v>0.35416666666666669</v>
      </c>
      <c r="BN7" s="74" t="s">
        <v>9</v>
      </c>
      <c r="BO7" s="57" t="s">
        <v>16</v>
      </c>
      <c r="BP7" s="65" t="s">
        <v>17</v>
      </c>
      <c r="BQ7" s="57" t="s">
        <v>16</v>
      </c>
      <c r="BR7" s="65" t="s">
        <v>17</v>
      </c>
      <c r="BU7" s="5">
        <v>0.35416666666666669</v>
      </c>
      <c r="BV7" s="65" t="s">
        <v>17</v>
      </c>
      <c r="BW7" s="65" t="s">
        <v>17</v>
      </c>
      <c r="BX7" s="57" t="s">
        <v>16</v>
      </c>
      <c r="BY7" s="65" t="s">
        <v>17</v>
      </c>
      <c r="BZ7" s="57" t="s">
        <v>16</v>
      </c>
      <c r="CC7" s="5">
        <v>0.35416666666666669</v>
      </c>
      <c r="CD7" s="65" t="s">
        <v>17</v>
      </c>
      <c r="CE7" s="65" t="s">
        <v>17</v>
      </c>
      <c r="CF7" s="57" t="s">
        <v>16</v>
      </c>
      <c r="CG7" s="65" t="s">
        <v>17</v>
      </c>
      <c r="CH7" s="57" t="s">
        <v>16</v>
      </c>
      <c r="CK7" s="5">
        <v>0.35416666666666669</v>
      </c>
      <c r="CL7" s="65" t="s">
        <v>17</v>
      </c>
      <c r="CM7" s="65" t="s">
        <v>17</v>
      </c>
      <c r="CN7" s="57" t="s">
        <v>16</v>
      </c>
      <c r="CO7" s="65" t="s">
        <v>17</v>
      </c>
      <c r="CP7" s="57" t="s">
        <v>16</v>
      </c>
      <c r="CS7" s="5">
        <v>0.35416666666666669</v>
      </c>
      <c r="CT7" s="65" t="s">
        <v>17</v>
      </c>
      <c r="CU7" s="57" t="s">
        <v>7</v>
      </c>
      <c r="CV7" s="57" t="s">
        <v>16</v>
      </c>
      <c r="CW7" s="65" t="s">
        <v>17</v>
      </c>
      <c r="CX7" s="57" t="s">
        <v>16</v>
      </c>
      <c r="DA7" s="5">
        <v>0.35416666666666669</v>
      </c>
      <c r="DB7" s="57" t="s">
        <v>16</v>
      </c>
      <c r="DC7" s="57" t="s">
        <v>7</v>
      </c>
      <c r="DD7" s="57" t="s">
        <v>16</v>
      </c>
      <c r="DE7" s="65" t="s">
        <v>17</v>
      </c>
      <c r="DF7" s="57" t="s">
        <v>16</v>
      </c>
      <c r="DI7" s="5">
        <v>0.35416666666666669</v>
      </c>
      <c r="DJ7" s="65" t="s">
        <v>17</v>
      </c>
      <c r="DK7" s="57" t="s">
        <v>16</v>
      </c>
      <c r="DL7" s="65" t="s">
        <v>17</v>
      </c>
      <c r="DM7" s="57" t="s">
        <v>16</v>
      </c>
      <c r="DN7" s="57" t="s">
        <v>16</v>
      </c>
    </row>
    <row r="8" spans="1:118" x14ac:dyDescent="0.35">
      <c r="A8" s="5">
        <v>0.375</v>
      </c>
      <c r="B8" s="9"/>
      <c r="C8" s="9"/>
      <c r="D8" s="9"/>
      <c r="E8" s="9"/>
      <c r="F8" s="9"/>
      <c r="I8" s="5">
        <v>0.375</v>
      </c>
      <c r="J8" s="9"/>
      <c r="K8" s="72"/>
      <c r="L8" s="72"/>
      <c r="M8" s="72"/>
      <c r="N8" s="72"/>
      <c r="O8" s="55"/>
      <c r="Q8" s="5">
        <v>0.375</v>
      </c>
      <c r="R8" s="75"/>
      <c r="S8" s="72"/>
      <c r="T8" s="75"/>
      <c r="U8" s="75"/>
      <c r="V8" s="72"/>
      <c r="Y8" s="5">
        <v>0.375</v>
      </c>
      <c r="Z8" s="75"/>
      <c r="AA8" s="72"/>
      <c r="AB8" s="75"/>
      <c r="AC8" s="72"/>
      <c r="AD8" s="75"/>
      <c r="AG8" s="5">
        <v>0.375</v>
      </c>
      <c r="AH8" s="58"/>
      <c r="AI8" s="72"/>
      <c r="AJ8" s="75"/>
      <c r="AK8" s="72"/>
      <c r="AL8" s="75"/>
      <c r="AO8" s="5">
        <v>0.375</v>
      </c>
      <c r="AP8" s="75"/>
      <c r="AQ8" s="72"/>
      <c r="AR8" s="75"/>
      <c r="AS8" s="72"/>
      <c r="AT8" s="75"/>
      <c r="AW8" s="5">
        <v>0.375</v>
      </c>
      <c r="AX8" s="75"/>
      <c r="AY8" s="72"/>
      <c r="AZ8" s="75"/>
      <c r="BA8" s="72"/>
      <c r="BB8" s="75"/>
      <c r="BE8" s="5">
        <v>0.375</v>
      </c>
      <c r="BF8" s="75"/>
      <c r="BG8" s="72"/>
      <c r="BH8" s="75"/>
      <c r="BI8" s="72"/>
      <c r="BJ8" s="75"/>
      <c r="BM8" s="5">
        <v>0.375</v>
      </c>
      <c r="BN8" s="75"/>
      <c r="BO8" s="58"/>
      <c r="BP8" s="66"/>
      <c r="BQ8" s="58"/>
      <c r="BR8" s="66"/>
      <c r="BU8" s="5">
        <v>0.375</v>
      </c>
      <c r="BV8" s="66"/>
      <c r="BW8" s="66"/>
      <c r="BX8" s="58"/>
      <c r="BY8" s="66"/>
      <c r="BZ8" s="58"/>
      <c r="CC8" s="5">
        <v>0.375</v>
      </c>
      <c r="CD8" s="66"/>
      <c r="CE8" s="66"/>
      <c r="CF8" s="58"/>
      <c r="CG8" s="66"/>
      <c r="CH8" s="58"/>
      <c r="CK8" s="5">
        <v>0.375</v>
      </c>
      <c r="CL8" s="66"/>
      <c r="CM8" s="66"/>
      <c r="CN8" s="58"/>
      <c r="CO8" s="66"/>
      <c r="CP8" s="58"/>
      <c r="CS8" s="5">
        <v>0.375</v>
      </c>
      <c r="CT8" s="66"/>
      <c r="CU8" s="58"/>
      <c r="CV8" s="58"/>
      <c r="CW8" s="66"/>
      <c r="CX8" s="58"/>
      <c r="DA8" s="5">
        <v>0.375</v>
      </c>
      <c r="DB8" s="58"/>
      <c r="DC8" s="58"/>
      <c r="DD8" s="58"/>
      <c r="DE8" s="66"/>
      <c r="DF8" s="58"/>
      <c r="DI8" s="5">
        <v>0.375</v>
      </c>
      <c r="DJ8" s="66"/>
      <c r="DK8" s="58"/>
      <c r="DL8" s="66"/>
      <c r="DM8" s="58"/>
      <c r="DN8" s="58"/>
    </row>
    <row r="9" spans="1:118" ht="15.75" customHeight="1" x14ac:dyDescent="0.35">
      <c r="A9" s="5">
        <v>0.39583333333333298</v>
      </c>
      <c r="B9" s="9"/>
      <c r="C9" s="9"/>
      <c r="D9" s="9"/>
      <c r="E9" s="9"/>
      <c r="F9" s="9"/>
      <c r="I9" s="5">
        <v>0.39583333333333298</v>
      </c>
      <c r="J9" s="9"/>
      <c r="K9" s="72"/>
      <c r="L9" s="72"/>
      <c r="M9" s="72"/>
      <c r="N9" s="72"/>
      <c r="O9" s="55"/>
      <c r="Q9" s="5">
        <v>0.39583333333333298</v>
      </c>
      <c r="R9" s="75"/>
      <c r="S9" s="72"/>
      <c r="T9" s="75"/>
      <c r="U9" s="75"/>
      <c r="V9" s="72"/>
      <c r="Y9" s="5">
        <v>0.39583333333333298</v>
      </c>
      <c r="Z9" s="75"/>
      <c r="AA9" s="72"/>
      <c r="AB9" s="75"/>
      <c r="AC9" s="72"/>
      <c r="AD9" s="75"/>
      <c r="AG9" s="5">
        <v>0.39583333333333298</v>
      </c>
      <c r="AH9" s="58"/>
      <c r="AI9" s="72"/>
      <c r="AJ9" s="75"/>
      <c r="AK9" s="72"/>
      <c r="AL9" s="75"/>
      <c r="AO9" s="5">
        <v>0.39583333333333298</v>
      </c>
      <c r="AP9" s="75"/>
      <c r="AQ9" s="72"/>
      <c r="AR9" s="75"/>
      <c r="AS9" s="72"/>
      <c r="AT9" s="75"/>
      <c r="AW9" s="5">
        <v>0.39583333333333298</v>
      </c>
      <c r="AX9" s="75"/>
      <c r="AY9" s="72"/>
      <c r="AZ9" s="75"/>
      <c r="BA9" s="72"/>
      <c r="BB9" s="75"/>
      <c r="BE9" s="5">
        <v>0.39583333333333298</v>
      </c>
      <c r="BF9" s="75"/>
      <c r="BG9" s="72"/>
      <c r="BH9" s="75"/>
      <c r="BI9" s="72"/>
      <c r="BJ9" s="75"/>
      <c r="BM9" s="5">
        <v>0.39583333333333298</v>
      </c>
      <c r="BN9" s="75"/>
      <c r="BO9" s="58"/>
      <c r="BP9" s="66"/>
      <c r="BQ9" s="58"/>
      <c r="BR9" s="66"/>
      <c r="BU9" s="5">
        <v>0.39583333333333298</v>
      </c>
      <c r="BV9" s="66"/>
      <c r="BW9" s="66"/>
      <c r="BX9" s="58"/>
      <c r="BY9" s="66"/>
      <c r="BZ9" s="58"/>
      <c r="CC9" s="5">
        <v>0.39583333333333298</v>
      </c>
      <c r="CD9" s="66"/>
      <c r="CE9" s="66"/>
      <c r="CF9" s="58"/>
      <c r="CG9" s="66"/>
      <c r="CH9" s="58"/>
      <c r="CK9" s="5">
        <v>0.39583333333333298</v>
      </c>
      <c r="CL9" s="66"/>
      <c r="CM9" s="66"/>
      <c r="CN9" s="58"/>
      <c r="CO9" s="66"/>
      <c r="CP9" s="58"/>
      <c r="CS9" s="5">
        <v>0.39583333333333298</v>
      </c>
      <c r="CT9" s="66"/>
      <c r="CU9" s="58"/>
      <c r="CV9" s="58"/>
      <c r="CW9" s="66"/>
      <c r="CX9" s="58"/>
      <c r="DA9" s="5">
        <v>0.39583333333333298</v>
      </c>
      <c r="DB9" s="58"/>
      <c r="DC9" s="58"/>
      <c r="DD9" s="58"/>
      <c r="DE9" s="66"/>
      <c r="DF9" s="58"/>
      <c r="DI9" s="5">
        <v>0.39583333333333298</v>
      </c>
      <c r="DJ9" s="66"/>
      <c r="DK9" s="58"/>
      <c r="DL9" s="66"/>
      <c r="DM9" s="58"/>
      <c r="DN9" s="58"/>
    </row>
    <row r="10" spans="1:118" x14ac:dyDescent="0.35">
      <c r="A10" s="5">
        <v>0.41666666666666702</v>
      </c>
      <c r="B10" s="6"/>
      <c r="C10" s="6"/>
      <c r="D10" s="6"/>
      <c r="E10" s="6"/>
      <c r="F10" s="6"/>
      <c r="I10" s="5">
        <v>0.41666666666666702</v>
      </c>
      <c r="J10" s="9"/>
      <c r="K10" s="73"/>
      <c r="L10" s="73"/>
      <c r="M10" s="73"/>
      <c r="N10" s="73"/>
      <c r="O10" s="55"/>
      <c r="Q10" s="5">
        <v>0.41666666666666702</v>
      </c>
      <c r="R10" s="75"/>
      <c r="S10" s="73"/>
      <c r="T10" s="75"/>
      <c r="U10" s="75"/>
      <c r="V10" s="73"/>
      <c r="Y10" s="5">
        <v>0.41666666666666702</v>
      </c>
      <c r="Z10" s="75"/>
      <c r="AA10" s="73"/>
      <c r="AB10" s="75"/>
      <c r="AC10" s="73"/>
      <c r="AD10" s="75"/>
      <c r="AG10" s="5">
        <v>0.41666666666666702</v>
      </c>
      <c r="AH10" s="58"/>
      <c r="AI10" s="73"/>
      <c r="AJ10" s="75"/>
      <c r="AK10" s="73"/>
      <c r="AL10" s="75"/>
      <c r="AO10" s="5">
        <v>0.41666666666666702</v>
      </c>
      <c r="AP10" s="75"/>
      <c r="AQ10" s="73"/>
      <c r="AR10" s="75"/>
      <c r="AS10" s="73"/>
      <c r="AT10" s="75"/>
      <c r="AW10" s="5">
        <v>0.41666666666666702</v>
      </c>
      <c r="AX10" s="75"/>
      <c r="AY10" s="73"/>
      <c r="AZ10" s="75"/>
      <c r="BA10" s="73"/>
      <c r="BB10" s="75"/>
      <c r="BE10" s="5">
        <v>0.41666666666666702</v>
      </c>
      <c r="BF10" s="75"/>
      <c r="BG10" s="73"/>
      <c r="BH10" s="75"/>
      <c r="BI10" s="73"/>
      <c r="BJ10" s="75"/>
      <c r="BM10" s="5">
        <v>0.41666666666666702</v>
      </c>
      <c r="BN10" s="75"/>
      <c r="BO10" s="58"/>
      <c r="BP10" s="67"/>
      <c r="BQ10" s="58"/>
      <c r="BR10" s="67"/>
      <c r="BU10" s="5">
        <v>0.41666666666666702</v>
      </c>
      <c r="BV10" s="67"/>
      <c r="BW10" s="67"/>
      <c r="BX10" s="58"/>
      <c r="BY10" s="67"/>
      <c r="BZ10" s="58"/>
      <c r="CC10" s="5">
        <v>0.41666666666666702</v>
      </c>
      <c r="CD10" s="67"/>
      <c r="CE10" s="67"/>
      <c r="CF10" s="58"/>
      <c r="CG10" s="67"/>
      <c r="CH10" s="58"/>
      <c r="CK10" s="5">
        <v>0.41666666666666702</v>
      </c>
      <c r="CL10" s="67"/>
      <c r="CM10" s="67"/>
      <c r="CN10" s="58"/>
      <c r="CO10" s="67"/>
      <c r="CP10" s="58"/>
      <c r="CS10" s="5">
        <v>0.41666666666666702</v>
      </c>
      <c r="CT10" s="67"/>
      <c r="CU10" s="58"/>
      <c r="CV10" s="58"/>
      <c r="CW10" s="67"/>
      <c r="CX10" s="58"/>
      <c r="DA10" s="5">
        <v>0.41666666666666702</v>
      </c>
      <c r="DB10" s="58"/>
      <c r="DC10" s="58"/>
      <c r="DD10" s="58"/>
      <c r="DE10" s="67"/>
      <c r="DF10" s="58"/>
      <c r="DI10" s="5">
        <v>0.41666666666666702</v>
      </c>
      <c r="DJ10" s="66"/>
      <c r="DK10" s="58"/>
      <c r="DL10" s="67"/>
      <c r="DM10" s="58"/>
      <c r="DN10" s="58"/>
    </row>
    <row r="11" spans="1:118" ht="15.75" customHeight="1" x14ac:dyDescent="0.35">
      <c r="A11" s="5">
        <v>0.4375</v>
      </c>
      <c r="B11" s="9"/>
      <c r="C11" s="9"/>
      <c r="D11" s="9"/>
      <c r="E11" s="9"/>
      <c r="F11" s="9"/>
      <c r="I11" s="5">
        <v>0.4375</v>
      </c>
      <c r="J11" s="6"/>
      <c r="K11" s="76" t="s">
        <v>12</v>
      </c>
      <c r="L11" s="68" t="s">
        <v>13</v>
      </c>
      <c r="M11" s="76" t="s">
        <v>12</v>
      </c>
      <c r="N11" s="76" t="s">
        <v>12</v>
      </c>
      <c r="Q11" s="5">
        <v>0.4375</v>
      </c>
      <c r="R11" s="71" t="s">
        <v>10</v>
      </c>
      <c r="S11" s="76" t="s">
        <v>12</v>
      </c>
      <c r="T11" s="68" t="s">
        <v>13</v>
      </c>
      <c r="U11" s="76" t="s">
        <v>12</v>
      </c>
      <c r="V11" s="76" t="s">
        <v>12</v>
      </c>
      <c r="Y11" s="5">
        <v>0.4375</v>
      </c>
      <c r="Z11" s="71" t="s">
        <v>10</v>
      </c>
      <c r="AA11" s="76" t="s">
        <v>12</v>
      </c>
      <c r="AB11" s="68" t="s">
        <v>13</v>
      </c>
      <c r="AC11" s="76" t="s">
        <v>12</v>
      </c>
      <c r="AD11" s="76" t="s">
        <v>12</v>
      </c>
      <c r="AG11" s="5">
        <v>0.4375</v>
      </c>
      <c r="AH11" s="58"/>
      <c r="AI11" s="76" t="s">
        <v>12</v>
      </c>
      <c r="AJ11" s="68" t="s">
        <v>13</v>
      </c>
      <c r="AK11" s="76" t="s">
        <v>12</v>
      </c>
      <c r="AL11" s="75"/>
      <c r="AO11" s="5">
        <v>0.4375</v>
      </c>
      <c r="AP11" s="71" t="s">
        <v>10</v>
      </c>
      <c r="AQ11" s="76" t="s">
        <v>12</v>
      </c>
      <c r="AR11" s="68" t="s">
        <v>13</v>
      </c>
      <c r="AS11" s="76" t="s">
        <v>12</v>
      </c>
      <c r="AT11" s="76" t="s">
        <v>12</v>
      </c>
      <c r="AW11" s="5">
        <v>0.4375</v>
      </c>
      <c r="AX11" s="71" t="s">
        <v>10</v>
      </c>
      <c r="AY11" s="76" t="s">
        <v>12</v>
      </c>
      <c r="AZ11" s="68" t="s">
        <v>13</v>
      </c>
      <c r="BA11" s="76" t="s">
        <v>12</v>
      </c>
      <c r="BB11" s="76" t="s">
        <v>12</v>
      </c>
      <c r="BE11" s="5">
        <v>0.4375</v>
      </c>
      <c r="BF11" s="71" t="s">
        <v>10</v>
      </c>
      <c r="BG11" s="76" t="s">
        <v>12</v>
      </c>
      <c r="BH11" s="75"/>
      <c r="BI11" s="76" t="s">
        <v>12</v>
      </c>
      <c r="BJ11" s="76" t="s">
        <v>12</v>
      </c>
      <c r="BM11" s="5">
        <v>0.4375</v>
      </c>
      <c r="BN11" s="75"/>
      <c r="BO11" s="76" t="s">
        <v>12</v>
      </c>
      <c r="BP11" s="68" t="s">
        <v>15</v>
      </c>
      <c r="BQ11" s="76" t="s">
        <v>12</v>
      </c>
      <c r="BR11" s="76" t="s">
        <v>12</v>
      </c>
      <c r="BU11" s="5">
        <v>0.4375</v>
      </c>
      <c r="BV11" s="57" t="s">
        <v>16</v>
      </c>
      <c r="BW11" s="76" t="s">
        <v>12</v>
      </c>
      <c r="BX11" s="68" t="s">
        <v>15</v>
      </c>
      <c r="BY11" s="76" t="s">
        <v>12</v>
      </c>
      <c r="BZ11" s="76" t="s">
        <v>12</v>
      </c>
      <c r="CC11" s="5">
        <v>0.4375</v>
      </c>
      <c r="CD11" s="57" t="s">
        <v>16</v>
      </c>
      <c r="CE11" s="76" t="s">
        <v>12</v>
      </c>
      <c r="CF11" s="68" t="s">
        <v>15</v>
      </c>
      <c r="CG11" s="76" t="s">
        <v>12</v>
      </c>
      <c r="CH11" s="76" t="s">
        <v>12</v>
      </c>
      <c r="CK11" s="5">
        <v>0.4375</v>
      </c>
      <c r="CL11" s="57" t="s">
        <v>16</v>
      </c>
      <c r="CM11" s="76" t="s">
        <v>12</v>
      </c>
      <c r="CN11" s="68" t="s">
        <v>15</v>
      </c>
      <c r="CO11" s="76" t="s">
        <v>12</v>
      </c>
      <c r="CP11" s="76" t="s">
        <v>12</v>
      </c>
      <c r="CS11" s="5">
        <v>0.4375</v>
      </c>
      <c r="CT11" s="57" t="s">
        <v>16</v>
      </c>
      <c r="CU11" s="58"/>
      <c r="CV11" s="68" t="s">
        <v>15</v>
      </c>
      <c r="CW11" s="76" t="s">
        <v>12</v>
      </c>
      <c r="CX11" s="76" t="s">
        <v>12</v>
      </c>
      <c r="DA11" s="5">
        <v>0.4375</v>
      </c>
      <c r="DB11" s="76" t="s">
        <v>12</v>
      </c>
      <c r="DC11" s="58"/>
      <c r="DD11" s="68" t="s">
        <v>15</v>
      </c>
      <c r="DE11" s="76" t="s">
        <v>12</v>
      </c>
      <c r="DF11" s="65" t="s">
        <v>17</v>
      </c>
      <c r="DI11" s="5">
        <v>0.4375</v>
      </c>
      <c r="DJ11" s="66"/>
      <c r="DK11" s="58"/>
      <c r="DL11" s="76" t="s">
        <v>12</v>
      </c>
      <c r="DM11" s="6"/>
      <c r="DN11" s="9"/>
    </row>
    <row r="12" spans="1:118" x14ac:dyDescent="0.35">
      <c r="A12" s="5">
        <v>0.45833333333333398</v>
      </c>
      <c r="B12" s="9"/>
      <c r="C12" s="9"/>
      <c r="D12" s="9"/>
      <c r="E12" s="9"/>
      <c r="F12" s="9"/>
      <c r="I12" s="5">
        <v>0.45833333333333398</v>
      </c>
      <c r="J12" s="6"/>
      <c r="K12" s="77"/>
      <c r="L12" s="69"/>
      <c r="M12" s="77"/>
      <c r="N12" s="77"/>
      <c r="Q12" s="5">
        <v>0.45833333333333398</v>
      </c>
      <c r="R12" s="72"/>
      <c r="S12" s="77"/>
      <c r="T12" s="69"/>
      <c r="U12" s="77"/>
      <c r="V12" s="77"/>
      <c r="Y12" s="5">
        <v>0.45833333333333398</v>
      </c>
      <c r="Z12" s="72"/>
      <c r="AA12" s="77"/>
      <c r="AB12" s="69"/>
      <c r="AC12" s="77"/>
      <c r="AD12" s="77"/>
      <c r="AG12" s="5">
        <v>0.45833333333333398</v>
      </c>
      <c r="AH12" s="58"/>
      <c r="AI12" s="77"/>
      <c r="AJ12" s="69"/>
      <c r="AK12" s="77"/>
      <c r="AL12" s="75"/>
      <c r="AO12" s="5">
        <v>0.45833333333333398</v>
      </c>
      <c r="AP12" s="72"/>
      <c r="AQ12" s="77"/>
      <c r="AR12" s="69"/>
      <c r="AS12" s="77"/>
      <c r="AT12" s="77"/>
      <c r="AW12" s="5">
        <v>0.45833333333333398</v>
      </c>
      <c r="AX12" s="72"/>
      <c r="AY12" s="77"/>
      <c r="AZ12" s="69"/>
      <c r="BA12" s="77"/>
      <c r="BB12" s="77"/>
      <c r="BE12" s="5">
        <v>0.45833333333333398</v>
      </c>
      <c r="BF12" s="72"/>
      <c r="BG12" s="77"/>
      <c r="BH12" s="75"/>
      <c r="BI12" s="77"/>
      <c r="BJ12" s="77"/>
      <c r="BM12" s="5">
        <v>0.45833333333333398</v>
      </c>
      <c r="BN12" s="75"/>
      <c r="BO12" s="77"/>
      <c r="BP12" s="69"/>
      <c r="BQ12" s="77"/>
      <c r="BR12" s="77"/>
      <c r="BU12" s="5">
        <v>0.45833333333333398</v>
      </c>
      <c r="BV12" s="58"/>
      <c r="BW12" s="77"/>
      <c r="BX12" s="69"/>
      <c r="BY12" s="77"/>
      <c r="BZ12" s="77"/>
      <c r="CC12" s="5">
        <v>0.45833333333333398</v>
      </c>
      <c r="CD12" s="58"/>
      <c r="CE12" s="77"/>
      <c r="CF12" s="69"/>
      <c r="CG12" s="77"/>
      <c r="CH12" s="77"/>
      <c r="CK12" s="5">
        <v>0.45833333333333398</v>
      </c>
      <c r="CL12" s="58"/>
      <c r="CM12" s="77"/>
      <c r="CN12" s="69"/>
      <c r="CO12" s="77"/>
      <c r="CP12" s="77"/>
      <c r="CS12" s="5">
        <v>0.45833333333333398</v>
      </c>
      <c r="CT12" s="58"/>
      <c r="CU12" s="58"/>
      <c r="CV12" s="69"/>
      <c r="CW12" s="77"/>
      <c r="CX12" s="77"/>
      <c r="DA12" s="5">
        <v>0.45833333333333398</v>
      </c>
      <c r="DB12" s="77"/>
      <c r="DC12" s="58"/>
      <c r="DD12" s="69"/>
      <c r="DE12" s="77"/>
      <c r="DF12" s="66"/>
      <c r="DI12" s="5">
        <v>0.45833333333333398</v>
      </c>
      <c r="DJ12" s="66"/>
      <c r="DK12" s="58"/>
      <c r="DL12" s="77"/>
      <c r="DM12" s="6"/>
      <c r="DN12" s="9"/>
    </row>
    <row r="13" spans="1:118" x14ac:dyDescent="0.35">
      <c r="A13" s="5">
        <v>0.47916666666666702</v>
      </c>
      <c r="B13" s="9"/>
      <c r="C13" s="9"/>
      <c r="D13" s="9"/>
      <c r="E13" s="9"/>
      <c r="F13" s="9"/>
      <c r="I13" s="5">
        <v>0.47916666666666702</v>
      </c>
      <c r="J13" s="6"/>
      <c r="K13" s="77"/>
      <c r="L13" s="69"/>
      <c r="M13" s="77"/>
      <c r="N13" s="77"/>
      <c r="Q13" s="5">
        <v>0.47916666666666702</v>
      </c>
      <c r="R13" s="72"/>
      <c r="S13" s="77"/>
      <c r="T13" s="69"/>
      <c r="U13" s="77"/>
      <c r="V13" s="77"/>
      <c r="Y13" s="5">
        <v>0.47916666666666702</v>
      </c>
      <c r="Z13" s="72"/>
      <c r="AA13" s="77"/>
      <c r="AB13" s="69"/>
      <c r="AC13" s="77"/>
      <c r="AD13" s="77"/>
      <c r="AG13" s="5">
        <v>0.47916666666666702</v>
      </c>
      <c r="AH13" s="58"/>
      <c r="AI13" s="77"/>
      <c r="AJ13" s="69"/>
      <c r="AK13" s="77"/>
      <c r="AL13" s="75"/>
      <c r="AO13" s="5">
        <v>0.47916666666666702</v>
      </c>
      <c r="AP13" s="72"/>
      <c r="AQ13" s="77"/>
      <c r="AR13" s="69"/>
      <c r="AS13" s="77"/>
      <c r="AT13" s="77"/>
      <c r="AW13" s="5">
        <v>0.47916666666666702</v>
      </c>
      <c r="AX13" s="72"/>
      <c r="AY13" s="77"/>
      <c r="AZ13" s="69"/>
      <c r="BA13" s="77"/>
      <c r="BB13" s="77"/>
      <c r="BE13" s="5">
        <v>0.47916666666666702</v>
      </c>
      <c r="BF13" s="72"/>
      <c r="BG13" s="77"/>
      <c r="BH13" s="75"/>
      <c r="BI13" s="77"/>
      <c r="BJ13" s="77"/>
      <c r="BM13" s="5">
        <v>0.47916666666666702</v>
      </c>
      <c r="BN13" s="75"/>
      <c r="BO13" s="77"/>
      <c r="BP13" s="69"/>
      <c r="BQ13" s="77"/>
      <c r="BR13" s="77"/>
      <c r="BU13" s="5">
        <v>0.47916666666666702</v>
      </c>
      <c r="BV13" s="58"/>
      <c r="BW13" s="77"/>
      <c r="BX13" s="69"/>
      <c r="BY13" s="77"/>
      <c r="BZ13" s="77"/>
      <c r="CC13" s="5">
        <v>0.47916666666666702</v>
      </c>
      <c r="CD13" s="58"/>
      <c r="CE13" s="77"/>
      <c r="CF13" s="69"/>
      <c r="CG13" s="77"/>
      <c r="CH13" s="77"/>
      <c r="CK13" s="5">
        <v>0.47916666666666702</v>
      </c>
      <c r="CL13" s="58"/>
      <c r="CM13" s="77"/>
      <c r="CN13" s="69"/>
      <c r="CO13" s="77"/>
      <c r="CP13" s="77"/>
      <c r="CS13" s="5">
        <v>0.47916666666666702</v>
      </c>
      <c r="CT13" s="58"/>
      <c r="CU13" s="58"/>
      <c r="CV13" s="69"/>
      <c r="CW13" s="77"/>
      <c r="CX13" s="77"/>
      <c r="DA13" s="5">
        <v>0.47916666666666702</v>
      </c>
      <c r="DB13" s="77"/>
      <c r="DC13" s="58"/>
      <c r="DD13" s="69"/>
      <c r="DE13" s="77"/>
      <c r="DF13" s="66"/>
      <c r="DI13" s="5">
        <v>0.47916666666666702</v>
      </c>
      <c r="DJ13" s="66"/>
      <c r="DK13" s="58"/>
      <c r="DL13" s="77"/>
      <c r="DM13" s="6"/>
      <c r="DN13" s="9"/>
    </row>
    <row r="14" spans="1:118" x14ac:dyDescent="0.35">
      <c r="A14" s="5">
        <v>0.5</v>
      </c>
      <c r="B14" s="6"/>
      <c r="C14" s="6"/>
      <c r="D14" s="6"/>
      <c r="E14" s="6"/>
      <c r="F14" s="6"/>
      <c r="I14" s="5">
        <v>0.5</v>
      </c>
      <c r="J14" s="79" t="s">
        <v>11</v>
      </c>
      <c r="K14" s="78"/>
      <c r="L14" s="70"/>
      <c r="M14" s="78"/>
      <c r="N14" s="78"/>
      <c r="Q14" s="5">
        <v>0.5</v>
      </c>
      <c r="R14" s="73"/>
      <c r="S14" s="78"/>
      <c r="T14" s="70"/>
      <c r="U14" s="78"/>
      <c r="V14" s="78"/>
      <c r="Y14" s="5">
        <v>0.5</v>
      </c>
      <c r="Z14" s="73"/>
      <c r="AA14" s="78"/>
      <c r="AB14" s="70"/>
      <c r="AC14" s="78"/>
      <c r="AD14" s="78"/>
      <c r="AG14" s="5">
        <v>0.5</v>
      </c>
      <c r="AH14" s="58"/>
      <c r="AI14" s="77"/>
      <c r="AJ14" s="70"/>
      <c r="AK14" s="77"/>
      <c r="AL14" s="81"/>
      <c r="AO14" s="5">
        <v>0.5</v>
      </c>
      <c r="AP14" s="73"/>
      <c r="AQ14" s="78"/>
      <c r="AR14" s="70"/>
      <c r="AS14" s="78"/>
      <c r="AT14" s="78"/>
      <c r="AW14" s="5">
        <v>0.5</v>
      </c>
      <c r="AX14" s="73"/>
      <c r="AY14" s="78"/>
      <c r="AZ14" s="70"/>
      <c r="BA14" s="78"/>
      <c r="BB14" s="78"/>
      <c r="BE14" s="5">
        <v>0.5</v>
      </c>
      <c r="BF14" s="73"/>
      <c r="BG14" s="78"/>
      <c r="BH14" s="81"/>
      <c r="BI14" s="78"/>
      <c r="BJ14" s="78"/>
      <c r="BM14" s="5">
        <v>0.5</v>
      </c>
      <c r="BN14" s="81"/>
      <c r="BO14" s="78"/>
      <c r="BP14" s="70"/>
      <c r="BQ14" s="78"/>
      <c r="BR14" s="78"/>
      <c r="BU14" s="5">
        <v>0.5</v>
      </c>
      <c r="BV14" s="58"/>
      <c r="BW14" s="78"/>
      <c r="BX14" s="70"/>
      <c r="BY14" s="78"/>
      <c r="BZ14" s="78"/>
      <c r="CC14" s="5">
        <v>0.5</v>
      </c>
      <c r="CD14" s="58"/>
      <c r="CE14" s="78"/>
      <c r="CF14" s="70"/>
      <c r="CG14" s="78"/>
      <c r="CH14" s="78"/>
      <c r="CK14" s="5">
        <v>0.5</v>
      </c>
      <c r="CL14" s="58"/>
      <c r="CM14" s="78"/>
      <c r="CN14" s="70"/>
      <c r="CO14" s="78"/>
      <c r="CP14" s="78"/>
      <c r="CS14" s="5">
        <v>0.5</v>
      </c>
      <c r="CT14" s="58"/>
      <c r="CU14" s="58"/>
      <c r="CV14" s="70"/>
      <c r="CW14" s="77"/>
      <c r="CX14" s="77"/>
      <c r="DA14" s="5">
        <v>0.5</v>
      </c>
      <c r="DB14" s="77"/>
      <c r="DC14" s="58"/>
      <c r="DD14" s="70"/>
      <c r="DE14" s="77"/>
      <c r="DF14" s="67"/>
      <c r="DI14" s="5">
        <v>0.5</v>
      </c>
      <c r="DJ14" s="67"/>
      <c r="DK14" s="59"/>
      <c r="DL14" s="78"/>
      <c r="DM14" s="6"/>
      <c r="DN14" s="6"/>
    </row>
    <row r="15" spans="1:118" ht="15.75" customHeight="1" x14ac:dyDescent="0.35">
      <c r="A15" s="5">
        <v>0.52083333333333404</v>
      </c>
      <c r="B15" s="6"/>
      <c r="C15" s="6"/>
      <c r="D15" s="6"/>
      <c r="E15" s="6"/>
      <c r="F15" s="6"/>
      <c r="I15" s="5">
        <v>0.52083333333333404</v>
      </c>
      <c r="J15" s="80"/>
      <c r="K15" s="6"/>
      <c r="L15" s="6"/>
      <c r="M15" s="6"/>
      <c r="N15" s="6"/>
      <c r="Q15" s="5">
        <v>0.52083333333333404</v>
      </c>
      <c r="R15" s="6"/>
      <c r="S15" s="6"/>
      <c r="T15" s="6"/>
      <c r="U15" s="6"/>
      <c r="V15" s="6"/>
      <c r="Y15" s="5">
        <v>0.52083333333333404</v>
      </c>
      <c r="Z15" s="6"/>
      <c r="AA15" s="6"/>
      <c r="AB15" s="6"/>
      <c r="AC15" s="6"/>
      <c r="AD15" s="6"/>
      <c r="AG15" s="5">
        <v>0.52083333333333404</v>
      </c>
      <c r="AH15" s="58"/>
      <c r="AI15" s="78"/>
      <c r="AJ15" s="6"/>
      <c r="AK15" s="78"/>
      <c r="AL15" s="6"/>
      <c r="AO15" s="5">
        <v>0.52083333333333404</v>
      </c>
      <c r="AP15" s="6"/>
      <c r="AQ15" s="6"/>
      <c r="AR15" s="6"/>
      <c r="AS15" s="6"/>
      <c r="AT15" s="6"/>
      <c r="AW15" s="5">
        <v>0.52083333333333404</v>
      </c>
      <c r="AX15" s="6"/>
      <c r="AY15" s="6"/>
      <c r="AZ15" s="6"/>
      <c r="BA15" s="6"/>
      <c r="BB15" s="6"/>
      <c r="BE15" s="5">
        <v>0.52083333333333404</v>
      </c>
      <c r="BF15" s="6"/>
      <c r="BG15" s="6"/>
      <c r="BH15" s="6"/>
      <c r="BI15" s="6"/>
      <c r="BJ15" s="6"/>
      <c r="BM15" s="5">
        <v>0.52083333333333404</v>
      </c>
      <c r="BN15" s="6"/>
      <c r="BO15" s="6"/>
      <c r="BP15" s="6"/>
      <c r="BQ15" s="6"/>
      <c r="BR15" s="6"/>
      <c r="BU15" s="5">
        <v>0.52083333333333404</v>
      </c>
      <c r="BV15" s="6"/>
      <c r="BW15" s="6"/>
      <c r="BX15" s="6"/>
      <c r="BY15" s="6"/>
      <c r="BZ15" s="6"/>
      <c r="CC15" s="5">
        <v>0.52083333333333404</v>
      </c>
      <c r="CD15" s="6"/>
      <c r="CE15" s="6"/>
      <c r="CF15" s="6"/>
      <c r="CG15" s="6"/>
      <c r="CH15" s="6"/>
      <c r="CK15" s="5">
        <v>0.52083333333333404</v>
      </c>
      <c r="CL15" s="6"/>
      <c r="CM15" s="6"/>
      <c r="CN15" s="6"/>
      <c r="CO15" s="6"/>
      <c r="CP15" s="6"/>
      <c r="CS15" s="5">
        <v>0.52083333333333404</v>
      </c>
      <c r="CT15" s="6"/>
      <c r="CU15" s="58"/>
      <c r="CV15" s="6"/>
      <c r="CW15" s="78"/>
      <c r="CX15" s="78"/>
      <c r="DA15" s="5">
        <v>0.52083333333333404</v>
      </c>
      <c r="DB15" s="78"/>
      <c r="DC15" s="58"/>
      <c r="DD15" s="6"/>
      <c r="DE15" s="78"/>
      <c r="DF15" s="6"/>
      <c r="DI15" s="5">
        <v>0.52083333333333404</v>
      </c>
      <c r="DJ15" s="6"/>
      <c r="DK15" s="6"/>
      <c r="DL15" s="9"/>
      <c r="DM15" s="6"/>
      <c r="DN15" s="6"/>
    </row>
    <row r="16" spans="1:118" x14ac:dyDescent="0.35">
      <c r="A16" s="5">
        <v>0.54166666666666696</v>
      </c>
      <c r="B16" s="9"/>
      <c r="C16" s="9"/>
      <c r="D16" s="9"/>
      <c r="E16" s="9"/>
      <c r="F16" s="9"/>
      <c r="I16" s="5">
        <v>0.54166666666666696</v>
      </c>
      <c r="J16" s="9"/>
      <c r="K16" s="9"/>
      <c r="L16" s="9"/>
      <c r="M16" s="9"/>
      <c r="N16" s="9"/>
      <c r="Q16" s="5">
        <v>0.54166666666666696</v>
      </c>
      <c r="R16" s="9"/>
      <c r="S16" s="9"/>
      <c r="T16" s="9"/>
      <c r="U16" s="9"/>
      <c r="V16" s="9"/>
      <c r="Y16" s="5">
        <v>0.54166666666666696</v>
      </c>
      <c r="Z16" s="9"/>
      <c r="AA16" s="9"/>
      <c r="AB16" s="9"/>
      <c r="AC16" s="9"/>
      <c r="AD16" s="9"/>
      <c r="AG16" s="5">
        <v>0.54166666666666696</v>
      </c>
      <c r="AH16" s="58"/>
      <c r="AI16" s="9"/>
      <c r="AJ16" s="9"/>
      <c r="AK16" s="9"/>
      <c r="AL16" s="9"/>
      <c r="AO16" s="5">
        <v>0.54166666666666696</v>
      </c>
      <c r="AP16" s="9"/>
      <c r="AQ16" s="9"/>
      <c r="AR16" s="9"/>
      <c r="AS16" s="9"/>
      <c r="AT16" s="9"/>
      <c r="AW16" s="5">
        <v>0.54166666666666696</v>
      </c>
      <c r="AX16" s="9"/>
      <c r="AY16" s="9"/>
      <c r="AZ16" s="9"/>
      <c r="BA16" s="9"/>
      <c r="BB16" s="9"/>
      <c r="BE16" s="5">
        <v>0.54166666666666696</v>
      </c>
      <c r="BF16" s="9"/>
      <c r="BG16" s="9"/>
      <c r="BH16" s="9"/>
      <c r="BI16" s="9"/>
      <c r="BJ16" s="9"/>
      <c r="BM16" s="5">
        <v>0.54166666666666696</v>
      </c>
      <c r="BN16" s="9"/>
      <c r="BO16" s="9"/>
      <c r="BP16" s="9"/>
      <c r="BQ16" s="9"/>
      <c r="BR16" s="9"/>
      <c r="BU16" s="5">
        <v>0.54166666666666696</v>
      </c>
      <c r="BV16" s="9"/>
      <c r="BW16" s="9"/>
      <c r="BX16" s="9"/>
      <c r="BY16" s="9"/>
      <c r="BZ16" s="9"/>
      <c r="CC16" s="5">
        <v>0.54166666666666696</v>
      </c>
      <c r="CD16" s="9"/>
      <c r="CE16" s="9"/>
      <c r="CF16" s="9"/>
      <c r="CG16" s="9"/>
      <c r="CH16" s="9"/>
      <c r="CK16" s="5">
        <v>0.54166666666666696</v>
      </c>
      <c r="CL16" s="9"/>
      <c r="CM16" s="9"/>
      <c r="CN16" s="9"/>
      <c r="CO16" s="9"/>
      <c r="CP16" s="9"/>
      <c r="CS16" s="5">
        <v>0.54166666666666696</v>
      </c>
      <c r="CT16" s="9"/>
      <c r="CU16" s="58"/>
      <c r="CV16" s="9"/>
      <c r="CW16" s="9"/>
      <c r="CX16" s="9"/>
      <c r="DA16" s="5">
        <v>0.54166666666666696</v>
      </c>
      <c r="DB16" s="9"/>
      <c r="DC16" s="58"/>
      <c r="DD16" s="9"/>
      <c r="DE16" s="9"/>
      <c r="DF16" s="9"/>
      <c r="DI16" s="5">
        <v>0.54166666666666696</v>
      </c>
      <c r="DJ16" s="9"/>
      <c r="DK16" s="9"/>
      <c r="DL16" s="9"/>
      <c r="DM16" s="9"/>
      <c r="DN16" s="9"/>
    </row>
    <row r="17" spans="1:118" ht="15.75" customHeight="1" x14ac:dyDescent="0.35">
      <c r="A17" s="5">
        <v>0.5625</v>
      </c>
      <c r="B17" s="9"/>
      <c r="C17" s="9"/>
      <c r="D17" s="9"/>
      <c r="E17" s="9"/>
      <c r="F17" s="9"/>
      <c r="I17" s="5">
        <v>0.5625</v>
      </c>
      <c r="J17" s="9"/>
      <c r="K17" s="9"/>
      <c r="L17" s="9"/>
      <c r="M17" s="9"/>
      <c r="N17" s="9"/>
      <c r="Q17" s="5">
        <v>0.5625</v>
      </c>
      <c r="R17" s="9"/>
      <c r="S17" s="9"/>
      <c r="T17" s="9"/>
      <c r="U17" s="9"/>
      <c r="V17" s="9"/>
      <c r="Y17" s="5">
        <v>0.5625</v>
      </c>
      <c r="Z17" s="9"/>
      <c r="AA17" s="9"/>
      <c r="AB17" s="9"/>
      <c r="AC17" s="9"/>
      <c r="AD17" s="9"/>
      <c r="AG17" s="5">
        <v>0.5625</v>
      </c>
      <c r="AH17" s="58"/>
      <c r="AI17" s="9"/>
      <c r="AJ17" s="9"/>
      <c r="AK17" s="9"/>
      <c r="AL17" s="9"/>
      <c r="AO17" s="5">
        <v>0.5625</v>
      </c>
      <c r="AP17" s="9"/>
      <c r="AQ17" s="9"/>
      <c r="AR17" s="9"/>
      <c r="AS17" s="9"/>
      <c r="AT17" s="9"/>
      <c r="AW17" s="5">
        <v>0.5625</v>
      </c>
      <c r="AX17" s="9"/>
      <c r="AY17" s="9"/>
      <c r="AZ17" s="9"/>
      <c r="BA17" s="9"/>
      <c r="BB17" s="9"/>
      <c r="BE17" s="5">
        <v>0.5625</v>
      </c>
      <c r="BF17" s="9"/>
      <c r="BG17" s="9"/>
      <c r="BH17" s="9"/>
      <c r="BI17" s="9"/>
      <c r="BJ17" s="9"/>
      <c r="BM17" s="5">
        <v>0.5625</v>
      </c>
      <c r="BN17" s="9"/>
      <c r="BO17" s="9"/>
      <c r="BP17" s="9"/>
      <c r="BQ17" s="9"/>
      <c r="BR17" s="9"/>
      <c r="BU17" s="5">
        <v>0.5625</v>
      </c>
      <c r="BV17" s="9"/>
      <c r="BW17" s="9"/>
      <c r="BX17" s="9"/>
      <c r="BY17" s="9"/>
      <c r="BZ17" s="9"/>
      <c r="CC17" s="5">
        <v>0.5625</v>
      </c>
      <c r="CD17" s="9"/>
      <c r="CE17" s="9"/>
      <c r="CF17" s="9"/>
      <c r="CG17" s="9"/>
      <c r="CH17" s="9"/>
      <c r="CK17" s="5">
        <v>0.5625</v>
      </c>
      <c r="CL17" s="9"/>
      <c r="CM17" s="9"/>
      <c r="CN17" s="9"/>
      <c r="CO17" s="9"/>
      <c r="CP17" s="9"/>
      <c r="CS17" s="5">
        <v>0.5625</v>
      </c>
      <c r="CT17" s="9"/>
      <c r="CU17" s="58"/>
      <c r="CV17" s="9"/>
      <c r="CW17" s="9"/>
      <c r="CX17" s="9"/>
      <c r="DA17" s="5">
        <v>0.5625</v>
      </c>
      <c r="DB17" s="9"/>
      <c r="DC17" s="58"/>
      <c r="DD17" s="9"/>
      <c r="DE17" s="9"/>
      <c r="DF17" s="9"/>
      <c r="DI17" s="5">
        <v>0.5625</v>
      </c>
      <c r="DJ17" s="9"/>
      <c r="DK17" s="9"/>
      <c r="DL17" s="9"/>
      <c r="DM17" s="9"/>
      <c r="DN17" s="9"/>
    </row>
    <row r="18" spans="1:118" ht="15.75" customHeight="1" x14ac:dyDescent="0.35">
      <c r="A18" s="5">
        <v>0.58333333333333304</v>
      </c>
      <c r="B18" s="9"/>
      <c r="C18" s="9"/>
      <c r="D18" s="9"/>
      <c r="E18" s="9"/>
      <c r="F18" s="9"/>
      <c r="I18" s="5">
        <v>0.58333333333333304</v>
      </c>
      <c r="J18" s="62" t="s">
        <v>14</v>
      </c>
      <c r="K18" s="68" t="s">
        <v>13</v>
      </c>
      <c r="L18" s="9"/>
      <c r="M18" s="68" t="s">
        <v>13</v>
      </c>
      <c r="N18" s="62" t="s">
        <v>14</v>
      </c>
      <c r="Q18" s="5">
        <v>0.58333333333333304</v>
      </c>
      <c r="R18" s="62" t="s">
        <v>14</v>
      </c>
      <c r="S18" s="68" t="s">
        <v>13</v>
      </c>
      <c r="T18" s="9"/>
      <c r="U18" s="68" t="s">
        <v>13</v>
      </c>
      <c r="V18" s="62" t="s">
        <v>14</v>
      </c>
      <c r="Y18" s="5">
        <v>0.58333333333333304</v>
      </c>
      <c r="Z18" s="62" t="s">
        <v>14</v>
      </c>
      <c r="AA18" s="68" t="s">
        <v>13</v>
      </c>
      <c r="AB18" s="9"/>
      <c r="AC18" s="68" t="s">
        <v>13</v>
      </c>
      <c r="AD18" s="62" t="s">
        <v>14</v>
      </c>
      <c r="AG18" s="5">
        <v>0.58333333333333304</v>
      </c>
      <c r="AH18" s="58"/>
      <c r="AI18" s="68" t="s">
        <v>13</v>
      </c>
      <c r="AJ18" s="9"/>
      <c r="AK18" s="68" t="s">
        <v>13</v>
      </c>
      <c r="AL18" s="62" t="s">
        <v>14</v>
      </c>
      <c r="AO18" s="5">
        <v>0.58333333333333304</v>
      </c>
      <c r="AP18" s="62" t="s">
        <v>14</v>
      </c>
      <c r="AQ18" s="68" t="s">
        <v>13</v>
      </c>
      <c r="AR18" s="9"/>
      <c r="AS18" s="68" t="s">
        <v>13</v>
      </c>
      <c r="AT18" s="62" t="s">
        <v>14</v>
      </c>
      <c r="AW18" s="5">
        <v>0.58333333333333304</v>
      </c>
      <c r="AX18" s="62" t="s">
        <v>14</v>
      </c>
      <c r="AY18" s="68" t="s">
        <v>13</v>
      </c>
      <c r="AZ18" s="9"/>
      <c r="BA18" s="68" t="s">
        <v>13</v>
      </c>
      <c r="BB18" s="62" t="s">
        <v>14</v>
      </c>
      <c r="BE18" s="5">
        <v>0.58333333333333304</v>
      </c>
      <c r="BF18" s="62" t="s">
        <v>14</v>
      </c>
      <c r="BG18" s="68" t="s">
        <v>13</v>
      </c>
      <c r="BH18" s="9"/>
      <c r="BI18" s="68" t="s">
        <v>15</v>
      </c>
      <c r="BJ18" s="62" t="s">
        <v>14</v>
      </c>
      <c r="BM18" s="5">
        <v>0.58333333333333304</v>
      </c>
      <c r="BN18" s="62" t="s">
        <v>14</v>
      </c>
      <c r="BO18" s="68" t="s">
        <v>15</v>
      </c>
      <c r="BP18" s="9"/>
      <c r="BQ18" s="68" t="s">
        <v>15</v>
      </c>
      <c r="BR18" s="62" t="s">
        <v>14</v>
      </c>
      <c r="BU18" s="5">
        <v>0.58333333333333304</v>
      </c>
      <c r="BV18" s="62" t="s">
        <v>14</v>
      </c>
      <c r="BW18" s="68" t="s">
        <v>15</v>
      </c>
      <c r="BX18" s="9"/>
      <c r="BY18" s="68" t="s">
        <v>15</v>
      </c>
      <c r="BZ18" s="62" t="s">
        <v>14</v>
      </c>
      <c r="CC18" s="5">
        <v>0.58333333333333304</v>
      </c>
      <c r="CD18" s="62" t="s">
        <v>14</v>
      </c>
      <c r="CE18" s="68" t="s">
        <v>15</v>
      </c>
      <c r="CF18" s="9"/>
      <c r="CG18" s="68" t="s">
        <v>15</v>
      </c>
      <c r="CH18" s="62" t="s">
        <v>14</v>
      </c>
      <c r="CK18" s="5">
        <v>0.58333333333333304</v>
      </c>
      <c r="CL18" s="62" t="s">
        <v>14</v>
      </c>
      <c r="CM18" s="68" t="s">
        <v>15</v>
      </c>
      <c r="CN18" s="9"/>
      <c r="CO18" s="68" t="s">
        <v>15</v>
      </c>
      <c r="CP18" s="62" t="s">
        <v>14</v>
      </c>
      <c r="CS18" s="5">
        <v>0.58333333333333304</v>
      </c>
      <c r="CT18" s="62" t="s">
        <v>14</v>
      </c>
      <c r="CU18" s="58"/>
      <c r="CV18" s="65" t="s">
        <v>17</v>
      </c>
      <c r="CW18" s="68" t="s">
        <v>15</v>
      </c>
      <c r="CX18" s="62" t="s">
        <v>14</v>
      </c>
      <c r="DA18" s="5">
        <v>0.58333333333333304</v>
      </c>
      <c r="DB18" s="62" t="s">
        <v>14</v>
      </c>
      <c r="DC18" s="58"/>
      <c r="DD18" s="65" t="s">
        <v>17</v>
      </c>
      <c r="DE18" s="68" t="s">
        <v>15</v>
      </c>
      <c r="DF18" s="62" t="s">
        <v>14</v>
      </c>
      <c r="DI18" s="5">
        <v>0.58333333333333304</v>
      </c>
      <c r="DJ18" s="62" t="s">
        <v>14</v>
      </c>
      <c r="DK18" s="68" t="s">
        <v>15</v>
      </c>
      <c r="DL18" s="9"/>
      <c r="DM18" s="68" t="s">
        <v>15</v>
      </c>
      <c r="DN18" s="9"/>
    </row>
    <row r="19" spans="1:118" ht="31" customHeight="1" x14ac:dyDescent="0.35">
      <c r="A19" s="5">
        <v>0.60416666666666696</v>
      </c>
      <c r="B19" s="9"/>
      <c r="C19" s="9"/>
      <c r="D19" s="9"/>
      <c r="E19" s="9"/>
      <c r="F19" s="9"/>
      <c r="I19" s="5">
        <v>0.60416666666666696</v>
      </c>
      <c r="J19" s="63"/>
      <c r="K19" s="69"/>
      <c r="L19" s="9"/>
      <c r="M19" s="69"/>
      <c r="N19" s="63"/>
      <c r="Q19" s="5">
        <v>0.60416666666666696</v>
      </c>
      <c r="R19" s="63"/>
      <c r="S19" s="69"/>
      <c r="T19" s="9"/>
      <c r="U19" s="69"/>
      <c r="V19" s="63"/>
      <c r="Y19" s="5">
        <v>0.60416666666666696</v>
      </c>
      <c r="Z19" s="63"/>
      <c r="AA19" s="69"/>
      <c r="AB19" s="9"/>
      <c r="AC19" s="69"/>
      <c r="AD19" s="63"/>
      <c r="AG19" s="5">
        <v>0.60416666666666696</v>
      </c>
      <c r="AH19" s="58"/>
      <c r="AI19" s="69"/>
      <c r="AJ19" s="9"/>
      <c r="AK19" s="69"/>
      <c r="AL19" s="63"/>
      <c r="AO19" s="5">
        <v>0.60416666666666696</v>
      </c>
      <c r="AP19" s="63"/>
      <c r="AQ19" s="69"/>
      <c r="AR19" s="9"/>
      <c r="AS19" s="69"/>
      <c r="AT19" s="63"/>
      <c r="AW19" s="5">
        <v>0.60416666666666696</v>
      </c>
      <c r="AX19" s="63"/>
      <c r="AY19" s="69"/>
      <c r="AZ19" s="9"/>
      <c r="BA19" s="69"/>
      <c r="BB19" s="63"/>
      <c r="BE19" s="5">
        <v>0.60416666666666696</v>
      </c>
      <c r="BF19" s="63"/>
      <c r="BG19" s="69"/>
      <c r="BH19" s="9"/>
      <c r="BI19" s="69"/>
      <c r="BJ19" s="63"/>
      <c r="BM19" s="5">
        <v>0.60416666666666696</v>
      </c>
      <c r="BN19" s="63"/>
      <c r="BO19" s="69"/>
      <c r="BP19" s="9"/>
      <c r="BQ19" s="69"/>
      <c r="BR19" s="63"/>
      <c r="BU19" s="5">
        <v>0.60416666666666696</v>
      </c>
      <c r="BV19" s="63"/>
      <c r="BW19" s="69"/>
      <c r="BX19" s="9"/>
      <c r="BY19" s="69"/>
      <c r="BZ19" s="63"/>
      <c r="CC19" s="5">
        <v>0.60416666666666696</v>
      </c>
      <c r="CD19" s="63"/>
      <c r="CE19" s="69"/>
      <c r="CF19" s="9"/>
      <c r="CG19" s="69"/>
      <c r="CH19" s="63"/>
      <c r="CK19" s="5">
        <v>0.60416666666666696</v>
      </c>
      <c r="CL19" s="63"/>
      <c r="CM19" s="69"/>
      <c r="CN19" s="9"/>
      <c r="CO19" s="69"/>
      <c r="CP19" s="63"/>
      <c r="CS19" s="5">
        <v>0.60416666666666696</v>
      </c>
      <c r="CT19" s="63"/>
      <c r="CU19" s="58"/>
      <c r="CV19" s="66"/>
      <c r="CW19" s="69"/>
      <c r="CX19" s="63"/>
      <c r="DA19" s="5">
        <v>0.60416666666666696</v>
      </c>
      <c r="DB19" s="63"/>
      <c r="DC19" s="58"/>
      <c r="DD19" s="66"/>
      <c r="DE19" s="69"/>
      <c r="DF19" s="63"/>
      <c r="DI19" s="5">
        <v>0.60416666666666696</v>
      </c>
      <c r="DJ19" s="63"/>
      <c r="DK19" s="69"/>
      <c r="DL19" s="9"/>
      <c r="DM19" s="69"/>
      <c r="DN19" s="9"/>
    </row>
    <row r="20" spans="1:118" ht="31" customHeight="1" x14ac:dyDescent="0.35">
      <c r="A20" s="5">
        <v>0.625</v>
      </c>
      <c r="B20" s="6"/>
      <c r="C20" s="6"/>
      <c r="D20" s="6"/>
      <c r="E20" s="6"/>
      <c r="F20" s="6"/>
      <c r="I20" s="5">
        <v>0.625</v>
      </c>
      <c r="J20" s="63"/>
      <c r="K20" s="69"/>
      <c r="L20" s="6"/>
      <c r="M20" s="69"/>
      <c r="N20" s="63"/>
      <c r="Q20" s="5">
        <v>0.625</v>
      </c>
      <c r="R20" s="63"/>
      <c r="S20" s="69"/>
      <c r="T20" s="6"/>
      <c r="U20" s="69"/>
      <c r="V20" s="63"/>
      <c r="Y20" s="5">
        <v>0.625</v>
      </c>
      <c r="Z20" s="63"/>
      <c r="AA20" s="69"/>
      <c r="AB20" s="6"/>
      <c r="AC20" s="69"/>
      <c r="AD20" s="63"/>
      <c r="AG20" s="5">
        <v>0.625</v>
      </c>
      <c r="AH20" s="58"/>
      <c r="AI20" s="69"/>
      <c r="AJ20" s="6"/>
      <c r="AK20" s="69"/>
      <c r="AL20" s="63"/>
      <c r="AO20" s="5">
        <v>0.625</v>
      </c>
      <c r="AP20" s="63"/>
      <c r="AQ20" s="69"/>
      <c r="AR20" s="6"/>
      <c r="AS20" s="69"/>
      <c r="AT20" s="63"/>
      <c r="AW20" s="5">
        <v>0.625</v>
      </c>
      <c r="AX20" s="63"/>
      <c r="AY20" s="69"/>
      <c r="AZ20" s="6"/>
      <c r="BA20" s="69"/>
      <c r="BB20" s="63"/>
      <c r="BE20" s="5">
        <v>0.625</v>
      </c>
      <c r="BF20" s="63"/>
      <c r="BG20" s="69"/>
      <c r="BH20" s="6"/>
      <c r="BI20" s="69"/>
      <c r="BJ20" s="63"/>
      <c r="BM20" s="5">
        <v>0.625</v>
      </c>
      <c r="BN20" s="63"/>
      <c r="BO20" s="69"/>
      <c r="BP20" s="6"/>
      <c r="BQ20" s="69"/>
      <c r="BR20" s="63"/>
      <c r="BU20" s="5">
        <v>0.625</v>
      </c>
      <c r="BV20" s="63"/>
      <c r="BW20" s="69"/>
      <c r="BX20" s="6"/>
      <c r="BY20" s="69"/>
      <c r="BZ20" s="63"/>
      <c r="CC20" s="5">
        <v>0.625</v>
      </c>
      <c r="CD20" s="63"/>
      <c r="CE20" s="69"/>
      <c r="CF20" s="6"/>
      <c r="CG20" s="69"/>
      <c r="CH20" s="63"/>
      <c r="CK20" s="5">
        <v>0.625</v>
      </c>
      <c r="CL20" s="63"/>
      <c r="CM20" s="69"/>
      <c r="CN20" s="6"/>
      <c r="CO20" s="69"/>
      <c r="CP20" s="63"/>
      <c r="CS20" s="5">
        <v>0.625</v>
      </c>
      <c r="CT20" s="63"/>
      <c r="CU20" s="58"/>
      <c r="CV20" s="66"/>
      <c r="CW20" s="69"/>
      <c r="CX20" s="63"/>
      <c r="DA20" s="5">
        <v>0.625</v>
      </c>
      <c r="DB20" s="63"/>
      <c r="DC20" s="58"/>
      <c r="DD20" s="66"/>
      <c r="DE20" s="69"/>
      <c r="DF20" s="63"/>
      <c r="DI20" s="5">
        <v>0.625</v>
      </c>
      <c r="DJ20" s="63"/>
      <c r="DK20" s="69"/>
      <c r="DL20" s="6"/>
      <c r="DM20" s="69"/>
      <c r="DN20" s="6"/>
    </row>
    <row r="21" spans="1:118" ht="17.25" customHeight="1" x14ac:dyDescent="0.35">
      <c r="A21" s="5">
        <v>0.64583333333333304</v>
      </c>
      <c r="B21" s="6"/>
      <c r="C21" s="6"/>
      <c r="D21" s="6"/>
      <c r="E21" s="6"/>
      <c r="F21" s="6"/>
      <c r="I21" s="5">
        <v>0.64583333333333304</v>
      </c>
      <c r="J21" s="63"/>
      <c r="K21" s="70"/>
      <c r="L21" s="6"/>
      <c r="M21" s="70"/>
      <c r="N21" s="63"/>
      <c r="Q21" s="5">
        <v>0.64583333333333304</v>
      </c>
      <c r="R21" s="63"/>
      <c r="S21" s="70"/>
      <c r="T21" s="6"/>
      <c r="U21" s="70"/>
      <c r="V21" s="63"/>
      <c r="Y21" s="5">
        <v>0.64583333333333304</v>
      </c>
      <c r="Z21" s="63"/>
      <c r="AA21" s="70"/>
      <c r="AB21" s="6"/>
      <c r="AC21" s="70"/>
      <c r="AD21" s="63"/>
      <c r="AG21" s="5">
        <v>0.64583333333333304</v>
      </c>
      <c r="AH21" s="58"/>
      <c r="AI21" s="70"/>
      <c r="AJ21" s="6"/>
      <c r="AK21" s="70"/>
      <c r="AL21" s="63"/>
      <c r="AO21" s="5">
        <v>0.64583333333333304</v>
      </c>
      <c r="AP21" s="63"/>
      <c r="AQ21" s="70"/>
      <c r="AR21" s="6"/>
      <c r="AS21" s="70"/>
      <c r="AT21" s="63"/>
      <c r="AW21" s="5">
        <v>0.64583333333333304</v>
      </c>
      <c r="AX21" s="63"/>
      <c r="AY21" s="70"/>
      <c r="AZ21" s="6"/>
      <c r="BA21" s="70"/>
      <c r="BB21" s="63"/>
      <c r="BE21" s="5">
        <v>0.64583333333333304</v>
      </c>
      <c r="BF21" s="63"/>
      <c r="BG21" s="69"/>
      <c r="BH21" s="6"/>
      <c r="BI21" s="70"/>
      <c r="BJ21" s="64"/>
      <c r="BM21" s="5">
        <v>0.64583333333333304</v>
      </c>
      <c r="BN21" s="63"/>
      <c r="BO21" s="70"/>
      <c r="BP21" s="6"/>
      <c r="BQ21" s="70"/>
      <c r="BR21" s="63"/>
      <c r="BU21" s="5">
        <v>0.64583333333333304</v>
      </c>
      <c r="BV21" s="63"/>
      <c r="BW21" s="70"/>
      <c r="BX21" s="6"/>
      <c r="BY21" s="70"/>
      <c r="BZ21" s="63"/>
      <c r="CC21" s="5">
        <v>0.64583333333333304</v>
      </c>
      <c r="CD21" s="63"/>
      <c r="CE21" s="70"/>
      <c r="CF21" s="6"/>
      <c r="CG21" s="70"/>
      <c r="CH21" s="63"/>
      <c r="CK21" s="5">
        <v>0.64583333333333304</v>
      </c>
      <c r="CL21" s="63"/>
      <c r="CM21" s="70"/>
      <c r="CN21" s="6"/>
      <c r="CO21" s="70"/>
      <c r="CP21" s="63"/>
      <c r="CS21" s="5">
        <v>0.64583333333333304</v>
      </c>
      <c r="CT21" s="63"/>
      <c r="CU21" s="58"/>
      <c r="CV21" s="66"/>
      <c r="CW21" s="70"/>
      <c r="CX21" s="63"/>
      <c r="DA21" s="5">
        <v>0.64583333333333304</v>
      </c>
      <c r="DB21" s="63"/>
      <c r="DC21" s="58"/>
      <c r="DD21" s="66"/>
      <c r="DE21" s="70"/>
      <c r="DF21" s="63"/>
      <c r="DI21" s="5">
        <v>0.64583333333333304</v>
      </c>
      <c r="DJ21" s="63"/>
      <c r="DK21" s="70"/>
      <c r="DL21" s="6"/>
      <c r="DM21" s="70"/>
      <c r="DN21" s="6"/>
    </row>
    <row r="22" spans="1:118" ht="15.75" customHeight="1" x14ac:dyDescent="0.35">
      <c r="A22" s="5">
        <v>0.66666666666666696</v>
      </c>
      <c r="B22" s="6"/>
      <c r="C22" s="6"/>
      <c r="D22" s="6"/>
      <c r="E22" s="6"/>
      <c r="F22" s="6"/>
      <c r="I22" s="5">
        <v>0.66666666666666696</v>
      </c>
      <c r="J22" s="63"/>
      <c r="K22" s="6"/>
      <c r="L22" s="6"/>
      <c r="M22" s="6"/>
      <c r="N22" s="63"/>
      <c r="Q22" s="5">
        <v>0.66666666666666696</v>
      </c>
      <c r="R22" s="63"/>
      <c r="S22" s="6"/>
      <c r="T22" s="6"/>
      <c r="U22" s="6"/>
      <c r="V22" s="63"/>
      <c r="Y22" s="5">
        <v>0.66666666666666696</v>
      </c>
      <c r="Z22" s="63"/>
      <c r="AA22" s="6"/>
      <c r="AB22" s="6"/>
      <c r="AC22" s="6"/>
      <c r="AD22" s="63"/>
      <c r="AG22" s="5">
        <v>0.66666666666666696</v>
      </c>
      <c r="AH22" s="58"/>
      <c r="AI22" s="6"/>
      <c r="AJ22" s="6"/>
      <c r="AK22" s="6"/>
      <c r="AL22" s="63"/>
      <c r="AO22" s="5">
        <v>0.66666666666666696</v>
      </c>
      <c r="AP22" s="63"/>
      <c r="AQ22" s="6"/>
      <c r="AR22" s="6"/>
      <c r="AS22" s="6"/>
      <c r="AT22" s="63"/>
      <c r="AW22" s="5">
        <v>0.66666666666666696</v>
      </c>
      <c r="AX22" s="63"/>
      <c r="AY22" s="6"/>
      <c r="AZ22" s="6"/>
      <c r="BA22" s="6"/>
      <c r="BB22" s="63"/>
      <c r="BE22" s="5">
        <v>0.66666666666666696</v>
      </c>
      <c r="BF22" s="63"/>
      <c r="BG22" s="69"/>
      <c r="BH22" s="6"/>
      <c r="BI22" s="6"/>
      <c r="BJ22" s="6"/>
      <c r="BM22" s="5">
        <v>0.66666666666666696</v>
      </c>
      <c r="BN22" s="63"/>
      <c r="BO22" s="6"/>
      <c r="BP22" s="6"/>
      <c r="BQ22" s="6"/>
      <c r="BR22" s="63"/>
      <c r="BU22" s="5">
        <v>0.66666666666666696</v>
      </c>
      <c r="BV22" s="63"/>
      <c r="BW22" s="6"/>
      <c r="BX22" s="6"/>
      <c r="BY22" s="6"/>
      <c r="BZ22" s="63"/>
      <c r="CC22" s="5">
        <v>0.66666666666666696</v>
      </c>
      <c r="CD22" s="63"/>
      <c r="CE22" s="6"/>
      <c r="CF22" s="6"/>
      <c r="CG22" s="6"/>
      <c r="CH22" s="63"/>
      <c r="CK22" s="5">
        <v>0.66666666666666696</v>
      </c>
      <c r="CL22" s="63"/>
      <c r="CM22" s="6"/>
      <c r="CN22" s="6"/>
      <c r="CO22" s="6"/>
      <c r="CP22" s="63"/>
      <c r="CS22" s="5">
        <v>0.66666666666666696</v>
      </c>
      <c r="CT22" s="63"/>
      <c r="CU22" s="58"/>
      <c r="CV22" s="66"/>
      <c r="CW22" s="6"/>
      <c r="CX22" s="63"/>
      <c r="DA22" s="5">
        <v>0.66666666666666696</v>
      </c>
      <c r="DB22" s="63"/>
      <c r="DC22" s="58"/>
      <c r="DD22" s="66"/>
      <c r="DE22" s="6"/>
      <c r="DF22" s="63"/>
      <c r="DI22" s="5">
        <v>0.66666666666666696</v>
      </c>
      <c r="DJ22" s="6"/>
      <c r="DK22" s="6"/>
      <c r="DL22" s="6"/>
      <c r="DM22" s="6"/>
      <c r="DN22" s="6"/>
    </row>
    <row r="23" spans="1:118" ht="15.75" customHeight="1" x14ac:dyDescent="0.35">
      <c r="A23" s="5">
        <v>0.6875</v>
      </c>
      <c r="B23" s="6"/>
      <c r="C23" s="6"/>
      <c r="D23" s="6"/>
      <c r="E23" s="6"/>
      <c r="F23" s="6"/>
      <c r="I23" s="5">
        <v>0.6875</v>
      </c>
      <c r="J23" s="64"/>
      <c r="K23" s="6"/>
      <c r="L23" s="6"/>
      <c r="M23" s="6"/>
      <c r="N23" s="64"/>
      <c r="Q23" s="5">
        <v>0.6875</v>
      </c>
      <c r="R23" s="64"/>
      <c r="S23" s="6"/>
      <c r="T23" s="6"/>
      <c r="U23" s="6"/>
      <c r="V23" s="64"/>
      <c r="Y23" s="5">
        <v>0.6875</v>
      </c>
      <c r="Z23" s="64"/>
      <c r="AA23" s="6"/>
      <c r="AB23" s="6"/>
      <c r="AC23" s="6"/>
      <c r="AD23" s="64"/>
      <c r="AG23" s="5">
        <v>0.6875</v>
      </c>
      <c r="AH23" s="58"/>
      <c r="AI23" s="6"/>
      <c r="AJ23" s="6"/>
      <c r="AK23" s="6"/>
      <c r="AL23" s="63"/>
      <c r="AO23" s="5">
        <v>0.6875</v>
      </c>
      <c r="AP23" s="64"/>
      <c r="AQ23" s="6"/>
      <c r="AR23" s="6"/>
      <c r="AS23" s="6"/>
      <c r="AT23" s="64"/>
      <c r="AW23" s="5">
        <v>0.6875</v>
      </c>
      <c r="AX23" s="64"/>
      <c r="AY23" s="6"/>
      <c r="AZ23" s="6"/>
      <c r="BA23" s="6"/>
      <c r="BB23" s="64"/>
      <c r="BE23" s="5">
        <v>0.6875</v>
      </c>
      <c r="BF23" s="64"/>
      <c r="BG23" s="70"/>
      <c r="BH23" s="6"/>
      <c r="BI23" s="6"/>
      <c r="BJ23" s="6"/>
      <c r="BM23" s="5">
        <v>0.6875</v>
      </c>
      <c r="BN23" s="64"/>
      <c r="BO23" s="6"/>
      <c r="BP23" s="6"/>
      <c r="BQ23" s="6"/>
      <c r="BR23" s="64"/>
      <c r="BU23" s="5">
        <v>0.6875</v>
      </c>
      <c r="BV23" s="64"/>
      <c r="BW23" s="6"/>
      <c r="BX23" s="6"/>
      <c r="BY23" s="6"/>
      <c r="BZ23" s="64"/>
      <c r="CC23" s="5">
        <v>0.6875</v>
      </c>
      <c r="CD23" s="64"/>
      <c r="CE23" s="6"/>
      <c r="CF23" s="6"/>
      <c r="CG23" s="6"/>
      <c r="CH23" s="64"/>
      <c r="CK23" s="5">
        <v>0.6875</v>
      </c>
      <c r="CL23" s="64"/>
      <c r="CM23" s="6"/>
      <c r="CN23" s="6"/>
      <c r="CO23" s="6"/>
      <c r="CP23" s="64"/>
      <c r="CS23" s="5">
        <v>0.6875</v>
      </c>
      <c r="CT23" s="64"/>
      <c r="CU23" s="58"/>
      <c r="CV23" s="67"/>
      <c r="CW23" s="6"/>
      <c r="CX23" s="64"/>
      <c r="DA23" s="5">
        <v>0.6875</v>
      </c>
      <c r="DB23" s="64"/>
      <c r="DC23" s="58"/>
      <c r="DD23" s="67"/>
      <c r="DE23" s="6"/>
      <c r="DF23" s="64"/>
      <c r="DI23" s="5">
        <v>0.6875</v>
      </c>
      <c r="DJ23" s="6"/>
      <c r="DK23" s="6"/>
      <c r="DL23" s="6"/>
      <c r="DM23" s="6"/>
      <c r="DN23" s="6"/>
    </row>
    <row r="24" spans="1:118" x14ac:dyDescent="0.35">
      <c r="A24" s="5">
        <v>0.70833333333333304</v>
      </c>
      <c r="B24" s="6"/>
      <c r="C24" s="6"/>
      <c r="D24" s="6"/>
      <c r="E24" s="6"/>
      <c r="F24" s="6"/>
      <c r="I24" s="5">
        <v>0.70833333333333304</v>
      </c>
      <c r="J24" s="6"/>
      <c r="K24" s="6"/>
      <c r="L24" s="6"/>
      <c r="M24" s="6"/>
      <c r="N24" s="6"/>
      <c r="Q24" s="5">
        <v>0.70833333333333304</v>
      </c>
      <c r="R24" s="6"/>
      <c r="S24" s="6"/>
      <c r="T24" s="6"/>
      <c r="U24" s="6"/>
      <c r="V24" s="6"/>
      <c r="Y24" s="5">
        <v>0.70833333333333304</v>
      </c>
      <c r="Z24" s="6"/>
      <c r="AA24" s="6"/>
      <c r="AB24" s="6"/>
      <c r="AC24" s="6"/>
      <c r="AD24" s="6"/>
      <c r="AG24" s="5">
        <v>0.70833333333333304</v>
      </c>
      <c r="AH24" s="58"/>
      <c r="AI24" s="6"/>
      <c r="AJ24" s="6"/>
      <c r="AK24" s="6"/>
      <c r="AL24" s="63"/>
      <c r="AO24" s="5">
        <v>0.70833333333333304</v>
      </c>
      <c r="AP24" s="6"/>
      <c r="AQ24" s="6"/>
      <c r="AR24" s="6"/>
      <c r="AS24" s="6"/>
      <c r="AT24" s="6"/>
      <c r="AW24" s="5">
        <v>0.70833333333333304</v>
      </c>
      <c r="AX24" s="6"/>
      <c r="AY24" s="6"/>
      <c r="AZ24" s="6"/>
      <c r="BA24" s="6"/>
      <c r="BB24" s="6"/>
      <c r="BE24" s="5">
        <v>0.70833333333333304</v>
      </c>
      <c r="BF24" s="6"/>
      <c r="BG24" s="6"/>
      <c r="BH24" s="6"/>
      <c r="BI24" s="6"/>
      <c r="BJ24" s="6"/>
      <c r="BM24" s="5">
        <v>0.70833333333333304</v>
      </c>
      <c r="BN24" s="6"/>
      <c r="BO24" s="6"/>
      <c r="BP24" s="6"/>
      <c r="BQ24" s="6"/>
      <c r="BR24" s="6"/>
      <c r="BU24" s="5">
        <v>0.70833333333333304</v>
      </c>
      <c r="BV24" s="6"/>
      <c r="BW24" s="6"/>
      <c r="BX24" s="6"/>
      <c r="BY24" s="6"/>
      <c r="BZ24" s="6"/>
      <c r="CC24" s="5">
        <v>0.70833333333333304</v>
      </c>
      <c r="CD24" s="6"/>
      <c r="CE24" s="6"/>
      <c r="CF24" s="6"/>
      <c r="CG24" s="6"/>
      <c r="CH24" s="6"/>
      <c r="CK24" s="5">
        <v>0.70833333333333304</v>
      </c>
      <c r="CL24" s="6"/>
      <c r="CM24" s="6"/>
      <c r="CN24" s="6"/>
      <c r="CO24" s="6"/>
      <c r="CP24" s="6"/>
      <c r="CS24" s="5">
        <v>0.70833333333333304</v>
      </c>
      <c r="CT24" s="6"/>
      <c r="CU24" s="58"/>
      <c r="CV24" s="6"/>
      <c r="CW24" s="6"/>
      <c r="CX24" s="6"/>
      <c r="DA24" s="5">
        <v>0.70833333333333304</v>
      </c>
      <c r="DB24" s="6"/>
      <c r="DC24" s="58"/>
      <c r="DD24" s="6"/>
      <c r="DE24" s="6"/>
      <c r="DF24" s="6"/>
      <c r="DI24" s="5">
        <v>0.70833333333333304</v>
      </c>
      <c r="DJ24" s="6"/>
      <c r="DK24" s="6"/>
      <c r="DL24" s="6"/>
      <c r="DM24" s="6"/>
      <c r="DN24" s="6"/>
    </row>
    <row r="25" spans="1:118" x14ac:dyDescent="0.35">
      <c r="A25" s="5">
        <v>0.72916666666666663</v>
      </c>
      <c r="B25" s="6"/>
      <c r="C25" s="6"/>
      <c r="D25" s="6"/>
      <c r="E25" s="6"/>
      <c r="F25" s="6"/>
      <c r="I25" s="5">
        <v>0.72916666666666663</v>
      </c>
      <c r="J25" s="6"/>
      <c r="K25" s="6"/>
      <c r="L25" s="6"/>
      <c r="M25" s="6"/>
      <c r="N25" s="6"/>
      <c r="Q25" s="5">
        <v>0.72916666666666663</v>
      </c>
      <c r="R25" s="6"/>
      <c r="S25" s="6"/>
      <c r="T25" s="6"/>
      <c r="U25" s="6"/>
      <c r="V25" s="6"/>
      <c r="Y25" s="5">
        <v>0.72916666666666663</v>
      </c>
      <c r="Z25" s="6"/>
      <c r="AA25" s="6"/>
      <c r="AB25" s="6"/>
      <c r="AC25" s="6"/>
      <c r="AD25" s="6"/>
      <c r="AG25" s="5">
        <v>0.72916666666666663</v>
      </c>
      <c r="AH25" s="58"/>
      <c r="AI25" s="6"/>
      <c r="AJ25" s="6"/>
      <c r="AK25" s="6"/>
      <c r="AL25" s="64"/>
      <c r="AO25" s="5">
        <v>0.72916666666666663</v>
      </c>
      <c r="AP25" s="6"/>
      <c r="AQ25" s="6"/>
      <c r="AR25" s="6"/>
      <c r="AS25" s="6"/>
      <c r="AT25" s="6"/>
      <c r="AW25" s="5">
        <v>0.72916666666666663</v>
      </c>
      <c r="AX25" s="6"/>
      <c r="AY25" s="6"/>
      <c r="AZ25" s="6"/>
      <c r="BA25" s="6"/>
      <c r="BB25" s="6"/>
      <c r="BE25" s="5">
        <v>0.72916666666666663</v>
      </c>
      <c r="BF25" s="6"/>
      <c r="BG25" s="6"/>
      <c r="BH25" s="6"/>
      <c r="BI25" s="6"/>
      <c r="BJ25" s="6"/>
      <c r="BM25" s="5">
        <v>0.72916666666666663</v>
      </c>
      <c r="BN25" s="6"/>
      <c r="BO25" s="6"/>
      <c r="BP25" s="6"/>
      <c r="BQ25" s="6"/>
      <c r="BR25" s="6"/>
      <c r="BU25" s="5">
        <v>0.72916666666666663</v>
      </c>
      <c r="BV25" s="6"/>
      <c r="BW25" s="6"/>
      <c r="BX25" s="6"/>
      <c r="BY25" s="6"/>
      <c r="BZ25" s="6"/>
      <c r="CC25" s="5">
        <v>0.72916666666666663</v>
      </c>
      <c r="CD25" s="6"/>
      <c r="CE25" s="6"/>
      <c r="CF25" s="6"/>
      <c r="CG25" s="6"/>
      <c r="CH25" s="6"/>
      <c r="CK25" s="5">
        <v>0.72916666666666663</v>
      </c>
      <c r="CL25" s="6"/>
      <c r="CM25" s="6"/>
      <c r="CN25" s="6"/>
      <c r="CO25" s="6"/>
      <c r="CP25" s="6"/>
      <c r="CS25" s="5">
        <v>0.72916666666666663</v>
      </c>
      <c r="CT25" s="6"/>
      <c r="CU25" s="58"/>
      <c r="CV25" s="6"/>
      <c r="CW25" s="6"/>
      <c r="CX25" s="6"/>
      <c r="DA25" s="5">
        <v>0.72916666666666663</v>
      </c>
      <c r="DB25" s="6"/>
      <c r="DC25" s="58"/>
      <c r="DD25" s="6"/>
      <c r="DE25" s="6"/>
      <c r="DF25" s="6"/>
      <c r="DI25" s="5">
        <v>0.72916666666666663</v>
      </c>
      <c r="DJ25" s="6"/>
      <c r="DK25" s="6"/>
      <c r="DL25" s="6"/>
      <c r="DM25" s="6"/>
      <c r="DN25" s="6"/>
    </row>
    <row r="26" spans="1:118" ht="15.65" customHeight="1" x14ac:dyDescent="0.35">
      <c r="A26" s="5">
        <v>0.75</v>
      </c>
      <c r="B26" s="6"/>
      <c r="C26" s="6"/>
      <c r="D26" s="6"/>
      <c r="E26" s="6"/>
      <c r="F26" s="6"/>
      <c r="I26" s="5">
        <v>0.75</v>
      </c>
      <c r="J26" s="6"/>
      <c r="K26" s="6"/>
      <c r="L26" s="6"/>
      <c r="M26" s="6"/>
      <c r="N26" s="6"/>
      <c r="Q26" s="5">
        <v>0.75</v>
      </c>
      <c r="R26" s="6"/>
      <c r="S26" s="6"/>
      <c r="T26" s="6"/>
      <c r="U26" s="6"/>
      <c r="V26" s="6"/>
      <c r="Y26" s="5">
        <v>0.75</v>
      </c>
      <c r="Z26" s="6"/>
      <c r="AA26" s="6"/>
      <c r="AB26" s="6"/>
      <c r="AC26" s="6"/>
      <c r="AD26" s="6"/>
      <c r="AG26" s="5">
        <v>0.75</v>
      </c>
      <c r="AH26" s="58"/>
      <c r="AI26" s="6"/>
      <c r="AJ26" s="6"/>
      <c r="AK26" s="6"/>
      <c r="AL26" s="6"/>
      <c r="AO26" s="5">
        <v>0.75</v>
      </c>
      <c r="AP26" s="6"/>
      <c r="AQ26" s="6"/>
      <c r="AR26" s="6"/>
      <c r="AS26" s="6"/>
      <c r="AT26" s="6"/>
      <c r="AW26" s="5">
        <v>0.75</v>
      </c>
      <c r="AX26" s="6"/>
      <c r="AY26" s="6"/>
      <c r="AZ26" s="6"/>
      <c r="BA26" s="6"/>
      <c r="BB26" s="6"/>
      <c r="BE26" s="5">
        <v>0.75</v>
      </c>
      <c r="BF26" s="6"/>
      <c r="BG26" s="6"/>
      <c r="BH26" s="6"/>
      <c r="BI26" s="6"/>
      <c r="BJ26" s="6"/>
      <c r="BM26" s="5">
        <v>0.75</v>
      </c>
      <c r="BN26" s="6"/>
      <c r="BO26" s="6"/>
      <c r="BP26" s="6"/>
      <c r="BQ26" s="6"/>
      <c r="BR26" s="6"/>
      <c r="BU26" s="5">
        <v>0.75</v>
      </c>
      <c r="BV26" s="6"/>
      <c r="BW26" s="6"/>
      <c r="BX26" s="6"/>
      <c r="BY26" s="6"/>
      <c r="BZ26" s="6"/>
      <c r="CC26" s="5">
        <v>0.75</v>
      </c>
      <c r="CD26" s="6"/>
      <c r="CE26" s="6"/>
      <c r="CF26" s="6"/>
      <c r="CG26" s="6"/>
      <c r="CH26" s="6"/>
      <c r="CK26" s="5">
        <v>0.75</v>
      </c>
      <c r="CL26" s="6"/>
      <c r="CM26" s="6"/>
      <c r="CN26" s="6"/>
      <c r="CO26" s="6"/>
      <c r="CP26" s="6"/>
      <c r="CS26" s="5">
        <v>0.75</v>
      </c>
      <c r="CT26" s="6"/>
      <c r="CU26" s="58"/>
      <c r="CV26" s="6"/>
      <c r="CW26" s="6"/>
      <c r="CX26" s="6"/>
      <c r="DA26" s="5">
        <v>0.75</v>
      </c>
      <c r="DB26" s="6"/>
      <c r="DC26" s="58"/>
      <c r="DD26" s="6"/>
      <c r="DE26" s="6"/>
      <c r="DF26" s="6"/>
      <c r="DI26" s="5">
        <v>0.75</v>
      </c>
      <c r="DJ26" s="6"/>
      <c r="DK26" s="6"/>
      <c r="DL26" s="6"/>
      <c r="DM26" s="6"/>
      <c r="DN26" s="6"/>
    </row>
    <row r="27" spans="1:118" ht="15.75" customHeight="1" x14ac:dyDescent="0.35">
      <c r="A27" s="5">
        <v>0.77083333333333337</v>
      </c>
      <c r="B27" s="6"/>
      <c r="C27" s="6"/>
      <c r="D27" s="6"/>
      <c r="E27" s="6"/>
      <c r="F27" s="6"/>
      <c r="I27" s="5">
        <v>0.77083333333333337</v>
      </c>
      <c r="J27" s="6"/>
      <c r="K27" s="6"/>
      <c r="L27" s="6"/>
      <c r="M27" s="6"/>
      <c r="N27" s="6"/>
      <c r="Q27" s="5">
        <v>0.77083333333333337</v>
      </c>
      <c r="R27" s="6"/>
      <c r="S27" s="6"/>
      <c r="T27" s="6"/>
      <c r="U27" s="6"/>
      <c r="V27" s="6"/>
      <c r="Y27" s="5">
        <v>0.77083333333333337</v>
      </c>
      <c r="Z27" s="6"/>
      <c r="AA27" s="6"/>
      <c r="AB27" s="6"/>
      <c r="AC27" s="6"/>
      <c r="AD27" s="6"/>
      <c r="AG27" s="5">
        <v>0.77083333333333337</v>
      </c>
      <c r="AH27" s="59"/>
      <c r="AI27" s="6"/>
      <c r="AJ27" s="6"/>
      <c r="AK27" s="6"/>
      <c r="AL27" s="6"/>
      <c r="AO27" s="5">
        <v>0.77083333333333337</v>
      </c>
      <c r="AP27" s="6"/>
      <c r="AQ27" s="6"/>
      <c r="AR27" s="6"/>
      <c r="AS27" s="6"/>
      <c r="AT27" s="6"/>
      <c r="AW27" s="5">
        <v>0.77083333333333337</v>
      </c>
      <c r="AX27" s="6"/>
      <c r="AY27" s="6"/>
      <c r="AZ27" s="6"/>
      <c r="BA27" s="6"/>
      <c r="BB27" s="6"/>
      <c r="BE27" s="5">
        <v>0.77083333333333337</v>
      </c>
      <c r="BF27" s="6"/>
      <c r="BG27" s="6"/>
      <c r="BH27" s="6"/>
      <c r="BI27" s="6"/>
      <c r="BJ27" s="6"/>
      <c r="BM27" s="5">
        <v>0.77083333333333337</v>
      </c>
      <c r="BN27" s="6"/>
      <c r="BO27" s="6"/>
      <c r="BP27" s="6"/>
      <c r="BQ27" s="6"/>
      <c r="BR27" s="6"/>
      <c r="BU27" s="5">
        <v>0.77083333333333337</v>
      </c>
      <c r="BV27" s="6"/>
      <c r="BW27" s="6"/>
      <c r="BX27" s="6"/>
      <c r="BY27" s="6"/>
      <c r="BZ27" s="6"/>
      <c r="CC27" s="5">
        <v>0.77083333333333337</v>
      </c>
      <c r="CD27" s="6"/>
      <c r="CE27" s="6"/>
      <c r="CF27" s="6"/>
      <c r="CG27" s="6"/>
      <c r="CH27" s="6"/>
      <c r="CK27" s="5">
        <v>0.77083333333333337</v>
      </c>
      <c r="CL27" s="6"/>
      <c r="CM27" s="6"/>
      <c r="CN27" s="6"/>
      <c r="CO27" s="6"/>
      <c r="CP27" s="6"/>
      <c r="CS27" s="5">
        <v>0.77083333333333337</v>
      </c>
      <c r="CT27" s="6"/>
      <c r="CU27" s="59"/>
      <c r="CV27" s="6"/>
      <c r="CW27" s="6"/>
      <c r="CX27" s="6"/>
      <c r="DA27" s="5">
        <v>0.77083333333333337</v>
      </c>
      <c r="DB27" s="6"/>
      <c r="DC27" s="59"/>
      <c r="DD27" s="6"/>
      <c r="DE27" s="6"/>
      <c r="DF27" s="6"/>
      <c r="DI27" s="5">
        <v>0.77083333333333337</v>
      </c>
      <c r="DJ27" s="6"/>
      <c r="DK27" s="6"/>
      <c r="DL27" s="6"/>
      <c r="DM27" s="6"/>
      <c r="DN27" s="6"/>
    </row>
    <row r="29" spans="1:118" x14ac:dyDescent="0.35">
      <c r="A29" s="7" t="s">
        <v>6</v>
      </c>
      <c r="I29" s="7" t="s">
        <v>6</v>
      </c>
      <c r="Q29" s="7" t="s">
        <v>6</v>
      </c>
      <c r="Y29" s="7" t="s">
        <v>6</v>
      </c>
      <c r="AG29" s="7" t="s">
        <v>6</v>
      </c>
      <c r="AO29" s="7" t="s">
        <v>6</v>
      </c>
      <c r="AW29" s="7" t="s">
        <v>6</v>
      </c>
      <c r="BE29" s="7" t="s">
        <v>6</v>
      </c>
      <c r="BM29" s="7" t="s">
        <v>6</v>
      </c>
      <c r="BU29" s="7" t="s">
        <v>6</v>
      </c>
      <c r="CC29" s="7" t="s">
        <v>6</v>
      </c>
      <c r="CK29" s="7" t="s">
        <v>6</v>
      </c>
      <c r="CS29" s="7" t="s">
        <v>6</v>
      </c>
      <c r="DA29" s="7" t="s">
        <v>6</v>
      </c>
      <c r="DI29" s="7" t="s">
        <v>6</v>
      </c>
    </row>
    <row r="30" spans="1:118" x14ac:dyDescent="0.35">
      <c r="A30" s="20"/>
      <c r="B30" s="21"/>
      <c r="C30" s="38" t="s">
        <v>18</v>
      </c>
      <c r="D30" s="39" t="s">
        <v>19</v>
      </c>
      <c r="E30" s="21"/>
      <c r="F30" s="22"/>
      <c r="I30" s="20"/>
      <c r="J30" s="21"/>
      <c r="K30" s="38" t="s">
        <v>18</v>
      </c>
      <c r="L30" s="39" t="s">
        <v>19</v>
      </c>
      <c r="M30" s="21"/>
      <c r="N30" s="22"/>
      <c r="Q30" s="20"/>
      <c r="R30" s="21"/>
      <c r="S30" s="38" t="s">
        <v>18</v>
      </c>
      <c r="T30" s="39" t="s">
        <v>19</v>
      </c>
      <c r="U30" s="21"/>
      <c r="V30" s="22"/>
      <c r="Y30" s="20"/>
      <c r="Z30" s="21"/>
      <c r="AA30" s="38" t="s">
        <v>18</v>
      </c>
      <c r="AB30" s="39" t="s">
        <v>19</v>
      </c>
      <c r="AC30" s="21"/>
      <c r="AD30" s="22"/>
      <c r="AG30" s="20"/>
      <c r="AH30" s="21"/>
      <c r="AI30" s="38" t="s">
        <v>18</v>
      </c>
      <c r="AJ30" s="39" t="s">
        <v>19</v>
      </c>
      <c r="AK30" s="21"/>
      <c r="AL30" s="22"/>
      <c r="AO30" s="20"/>
      <c r="AP30" s="21"/>
      <c r="AQ30" s="38" t="s">
        <v>18</v>
      </c>
      <c r="AR30" s="39" t="s">
        <v>19</v>
      </c>
      <c r="AS30" s="21"/>
      <c r="AT30" s="22"/>
      <c r="AW30" s="20"/>
      <c r="AX30" s="21"/>
      <c r="AY30" s="38" t="s">
        <v>18</v>
      </c>
      <c r="AZ30" s="39" t="s">
        <v>19</v>
      </c>
      <c r="BA30" s="21"/>
      <c r="BB30" s="22"/>
      <c r="BE30" s="20"/>
      <c r="BF30" s="21"/>
      <c r="BG30" s="38" t="s">
        <v>18</v>
      </c>
      <c r="BH30" s="39" t="s">
        <v>19</v>
      </c>
      <c r="BI30" s="21"/>
      <c r="BJ30" s="22"/>
      <c r="BM30" s="20"/>
      <c r="BN30" s="21"/>
      <c r="BO30" s="38" t="s">
        <v>18</v>
      </c>
      <c r="BP30" s="39" t="s">
        <v>29</v>
      </c>
      <c r="BQ30" s="21"/>
      <c r="BR30" s="22"/>
      <c r="BU30" s="20"/>
      <c r="BV30" s="21"/>
      <c r="BW30" s="38" t="s">
        <v>18</v>
      </c>
      <c r="BX30" s="39" t="s">
        <v>29</v>
      </c>
      <c r="BY30" s="21"/>
      <c r="BZ30" s="22"/>
      <c r="CC30" s="20"/>
      <c r="CD30" s="21"/>
      <c r="CE30" s="38" t="s">
        <v>18</v>
      </c>
      <c r="CF30" s="39" t="s">
        <v>29</v>
      </c>
      <c r="CG30" s="21"/>
      <c r="CH30" s="22"/>
      <c r="CK30" s="20"/>
      <c r="CL30" s="21"/>
      <c r="CM30" s="38" t="s">
        <v>18</v>
      </c>
      <c r="CN30" s="39" t="s">
        <v>29</v>
      </c>
      <c r="CO30" s="21"/>
      <c r="CP30" s="22"/>
      <c r="CS30" s="20"/>
      <c r="CT30" s="21"/>
      <c r="CU30" s="38" t="s">
        <v>18</v>
      </c>
      <c r="CV30" s="39" t="s">
        <v>29</v>
      </c>
      <c r="CW30" s="21"/>
      <c r="CX30" s="22"/>
      <c r="DA30" s="20"/>
      <c r="DB30" s="21"/>
      <c r="DC30" s="38" t="s">
        <v>18</v>
      </c>
      <c r="DD30" s="39" t="s">
        <v>29</v>
      </c>
      <c r="DE30" s="21"/>
      <c r="DF30" s="22"/>
      <c r="DI30" s="20"/>
      <c r="DJ30" s="21"/>
      <c r="DK30" s="38" t="s">
        <v>18</v>
      </c>
      <c r="DL30" s="39" t="s">
        <v>29</v>
      </c>
      <c r="DM30" s="21"/>
      <c r="DN30" s="22"/>
    </row>
    <row r="31" spans="1:118" x14ac:dyDescent="0.35">
      <c r="A31" s="23"/>
      <c r="B31" s="29"/>
      <c r="C31" s="40"/>
      <c r="D31" s="41" t="s">
        <v>20</v>
      </c>
      <c r="E31" s="29"/>
      <c r="F31" s="24"/>
      <c r="I31" s="23"/>
      <c r="J31" s="29"/>
      <c r="K31" s="40"/>
      <c r="L31" s="41" t="s">
        <v>20</v>
      </c>
      <c r="M31" s="29"/>
      <c r="N31" s="24"/>
      <c r="Q31" s="23"/>
      <c r="R31" s="29"/>
      <c r="S31" s="40"/>
      <c r="T31" s="41" t="s">
        <v>20</v>
      </c>
      <c r="U31" s="29"/>
      <c r="V31" s="24"/>
      <c r="Y31" s="23"/>
      <c r="Z31" s="29"/>
      <c r="AA31" s="40"/>
      <c r="AB31" s="41" t="s">
        <v>20</v>
      </c>
      <c r="AC31" s="29"/>
      <c r="AD31" s="24"/>
      <c r="AG31" s="23"/>
      <c r="AH31" s="29"/>
      <c r="AI31" s="40"/>
      <c r="AJ31" s="41" t="s">
        <v>20</v>
      </c>
      <c r="AK31" s="29"/>
      <c r="AL31" s="24"/>
      <c r="AO31" s="23"/>
      <c r="AP31" s="29"/>
      <c r="AQ31" s="40"/>
      <c r="AR31" s="41" t="s">
        <v>20</v>
      </c>
      <c r="AS31" s="29"/>
      <c r="AT31" s="24"/>
      <c r="AW31" s="23"/>
      <c r="AX31" s="29"/>
      <c r="AY31" s="40"/>
      <c r="AZ31" s="41" t="s">
        <v>20</v>
      </c>
      <c r="BA31" s="29"/>
      <c r="BB31" s="24"/>
      <c r="BE31" s="23"/>
      <c r="BF31" s="29"/>
      <c r="BG31" s="40"/>
      <c r="BH31" s="41" t="s">
        <v>20</v>
      </c>
      <c r="BI31" s="29"/>
      <c r="BJ31" s="24"/>
      <c r="BM31" s="23"/>
      <c r="BN31" s="29"/>
      <c r="BO31" s="40"/>
      <c r="BP31" s="41" t="s">
        <v>20</v>
      </c>
      <c r="BQ31" s="29"/>
      <c r="BR31" s="24"/>
      <c r="BU31" s="23"/>
      <c r="BV31" s="29"/>
      <c r="BW31" s="40"/>
      <c r="BX31" s="41" t="s">
        <v>20</v>
      </c>
      <c r="BY31" s="29"/>
      <c r="BZ31" s="24"/>
      <c r="CC31" s="23"/>
      <c r="CD31" s="29"/>
      <c r="CE31" s="40"/>
      <c r="CF31" s="41" t="s">
        <v>20</v>
      </c>
      <c r="CG31" s="29"/>
      <c r="CH31" s="24"/>
      <c r="CK31" s="23"/>
      <c r="CL31" s="29"/>
      <c r="CM31" s="40"/>
      <c r="CN31" s="41" t="s">
        <v>20</v>
      </c>
      <c r="CO31" s="29"/>
      <c r="CP31" s="24"/>
      <c r="CS31" s="23"/>
      <c r="CT31" s="29"/>
      <c r="CU31" s="40"/>
      <c r="CV31" s="41" t="s">
        <v>20</v>
      </c>
      <c r="CW31" s="29"/>
      <c r="CX31" s="24"/>
      <c r="DA31" s="23"/>
      <c r="DB31" s="29"/>
      <c r="DC31" s="40"/>
      <c r="DD31" s="41" t="s">
        <v>20</v>
      </c>
      <c r="DE31" s="29"/>
      <c r="DF31" s="24"/>
      <c r="DI31" s="23"/>
      <c r="DJ31" s="29"/>
      <c r="DK31" s="40"/>
      <c r="DL31" s="41" t="s">
        <v>20</v>
      </c>
      <c r="DM31" s="29"/>
      <c r="DN31" s="24"/>
    </row>
    <row r="32" spans="1:118" x14ac:dyDescent="0.35">
      <c r="A32" s="13"/>
      <c r="B32" s="30"/>
      <c r="C32" s="47" t="s">
        <v>21</v>
      </c>
      <c r="D32" s="48" t="s">
        <v>22</v>
      </c>
      <c r="E32" s="31"/>
      <c r="F32" s="14"/>
      <c r="I32" s="13"/>
      <c r="J32" s="30"/>
      <c r="K32" s="47" t="s">
        <v>21</v>
      </c>
      <c r="L32" s="48" t="s">
        <v>22</v>
      </c>
      <c r="M32" s="31"/>
      <c r="N32" s="14"/>
      <c r="Q32" s="13"/>
      <c r="R32" s="30"/>
      <c r="S32" s="47" t="s">
        <v>21</v>
      </c>
      <c r="T32" s="48" t="s">
        <v>22</v>
      </c>
      <c r="U32" s="31"/>
      <c r="V32" s="14"/>
      <c r="Y32" s="13"/>
      <c r="Z32" s="30"/>
      <c r="AA32" s="47" t="s">
        <v>21</v>
      </c>
      <c r="AB32" s="48" t="s">
        <v>22</v>
      </c>
      <c r="AC32" s="31"/>
      <c r="AD32" s="14"/>
      <c r="AG32" s="13"/>
      <c r="AH32" s="30"/>
      <c r="AI32" s="47" t="s">
        <v>21</v>
      </c>
      <c r="AJ32" s="48" t="s">
        <v>22</v>
      </c>
      <c r="AK32" s="31"/>
      <c r="AL32" s="14"/>
      <c r="AO32" s="13"/>
      <c r="AP32" s="30"/>
      <c r="AQ32" s="47" t="s">
        <v>21</v>
      </c>
      <c r="AR32" s="48" t="s">
        <v>22</v>
      </c>
      <c r="AS32" s="31"/>
      <c r="AT32" s="14"/>
      <c r="AW32" s="13"/>
      <c r="AX32" s="30"/>
      <c r="AY32" s="47" t="s">
        <v>21</v>
      </c>
      <c r="AZ32" s="48" t="s">
        <v>22</v>
      </c>
      <c r="BA32" s="31"/>
      <c r="BB32" s="14"/>
      <c r="BE32" s="13"/>
      <c r="BF32" s="30"/>
      <c r="BG32" s="47" t="s">
        <v>21</v>
      </c>
      <c r="BH32" s="48" t="s">
        <v>22</v>
      </c>
      <c r="BI32" s="31"/>
      <c r="BJ32" s="14"/>
      <c r="BM32" s="13"/>
      <c r="BN32" s="30"/>
      <c r="BO32" s="47" t="s">
        <v>30</v>
      </c>
      <c r="BP32" s="48" t="s">
        <v>31</v>
      </c>
      <c r="BQ32" s="31"/>
      <c r="BR32" s="14"/>
      <c r="BU32" s="13"/>
      <c r="BV32" s="30"/>
      <c r="BW32" s="47" t="s">
        <v>35</v>
      </c>
      <c r="BX32" s="48" t="s">
        <v>31</v>
      </c>
      <c r="BY32" s="31"/>
      <c r="BZ32" s="14"/>
      <c r="CC32" s="13"/>
      <c r="CD32" s="30"/>
      <c r="CE32" s="47" t="s">
        <v>35</v>
      </c>
      <c r="CF32" s="48" t="s">
        <v>31</v>
      </c>
      <c r="CG32" s="31"/>
      <c r="CH32" s="14"/>
      <c r="CK32" s="13"/>
      <c r="CL32" s="30"/>
      <c r="CM32" s="47" t="s">
        <v>35</v>
      </c>
      <c r="CN32" s="48" t="s">
        <v>31</v>
      </c>
      <c r="CO32" s="31"/>
      <c r="CP32" s="14"/>
      <c r="CS32" s="13"/>
      <c r="CT32" s="30"/>
      <c r="CU32" s="47" t="s">
        <v>35</v>
      </c>
      <c r="CV32" s="48" t="s">
        <v>31</v>
      </c>
      <c r="CW32" s="31"/>
      <c r="CX32" s="14"/>
      <c r="DA32" s="13"/>
      <c r="DB32" s="30"/>
      <c r="DC32" s="47" t="s">
        <v>35</v>
      </c>
      <c r="DD32" s="48" t="s">
        <v>31</v>
      </c>
      <c r="DE32" s="31"/>
      <c r="DF32" s="14"/>
      <c r="DI32" s="13"/>
      <c r="DJ32" s="30"/>
      <c r="DK32" s="47" t="s">
        <v>35</v>
      </c>
      <c r="DL32" s="48" t="s">
        <v>31</v>
      </c>
      <c r="DM32" s="31"/>
      <c r="DN32" s="14"/>
    </row>
    <row r="33" spans="1:118" x14ac:dyDescent="0.35">
      <c r="A33" s="18"/>
      <c r="B33" s="32"/>
      <c r="C33" s="49" t="s">
        <v>23</v>
      </c>
      <c r="D33" s="50" t="s">
        <v>24</v>
      </c>
      <c r="E33" s="33"/>
      <c r="F33" s="19"/>
      <c r="I33" s="18"/>
      <c r="J33" s="32"/>
      <c r="K33" s="49" t="s">
        <v>23</v>
      </c>
      <c r="L33" s="50" t="s">
        <v>24</v>
      </c>
      <c r="M33" s="33"/>
      <c r="N33" s="19"/>
      <c r="Q33" s="18"/>
      <c r="R33" s="32"/>
      <c r="S33" s="49" t="s">
        <v>23</v>
      </c>
      <c r="T33" s="50" t="s">
        <v>24</v>
      </c>
      <c r="U33" s="33"/>
      <c r="V33" s="19"/>
      <c r="Y33" s="18"/>
      <c r="Z33" s="32"/>
      <c r="AA33" s="49" t="s">
        <v>23</v>
      </c>
      <c r="AB33" s="50" t="s">
        <v>24</v>
      </c>
      <c r="AC33" s="33"/>
      <c r="AD33" s="19"/>
      <c r="AG33" s="18"/>
      <c r="AH33" s="32"/>
      <c r="AI33" s="49" t="s">
        <v>23</v>
      </c>
      <c r="AJ33" s="50" t="s">
        <v>24</v>
      </c>
      <c r="AK33" s="33"/>
      <c r="AL33" s="19"/>
      <c r="AO33" s="18"/>
      <c r="AP33" s="32"/>
      <c r="AQ33" s="49" t="s">
        <v>23</v>
      </c>
      <c r="AR33" s="50" t="s">
        <v>24</v>
      </c>
      <c r="AS33" s="33"/>
      <c r="AT33" s="19"/>
      <c r="AW33" s="18"/>
      <c r="AX33" s="32"/>
      <c r="AY33" s="49" t="s">
        <v>23</v>
      </c>
      <c r="AZ33" s="50" t="s">
        <v>24</v>
      </c>
      <c r="BA33" s="33"/>
      <c r="BB33" s="19"/>
      <c r="BE33" s="18"/>
      <c r="BF33" s="32"/>
      <c r="BG33" s="49" t="s">
        <v>23</v>
      </c>
      <c r="BH33" s="50" t="s">
        <v>24</v>
      </c>
      <c r="BI33" s="33"/>
      <c r="BJ33" s="19"/>
      <c r="BM33" s="18"/>
      <c r="BN33" s="32"/>
      <c r="BO33" s="49" t="s">
        <v>23</v>
      </c>
      <c r="BP33" s="50" t="s">
        <v>24</v>
      </c>
      <c r="BQ33" s="33"/>
      <c r="BR33" s="19"/>
      <c r="BU33" s="18"/>
      <c r="BV33" s="32"/>
      <c r="BW33" s="49" t="s">
        <v>23</v>
      </c>
      <c r="BX33" s="50" t="s">
        <v>24</v>
      </c>
      <c r="BY33" s="33"/>
      <c r="BZ33" s="19"/>
      <c r="CC33" s="18"/>
      <c r="CD33" s="32"/>
      <c r="CE33" s="49" t="s">
        <v>23</v>
      </c>
      <c r="CF33" s="50" t="s">
        <v>24</v>
      </c>
      <c r="CG33" s="33"/>
      <c r="CH33" s="19"/>
      <c r="CK33" s="18"/>
      <c r="CL33" s="32"/>
      <c r="CM33" s="49" t="s">
        <v>23</v>
      </c>
      <c r="CN33" s="50" t="s">
        <v>24</v>
      </c>
      <c r="CO33" s="33"/>
      <c r="CP33" s="19"/>
      <c r="CS33" s="18"/>
      <c r="CT33" s="32"/>
      <c r="CU33" s="49" t="s">
        <v>23</v>
      </c>
      <c r="CV33" s="50" t="s">
        <v>24</v>
      </c>
      <c r="CW33" s="33"/>
      <c r="CX33" s="19"/>
      <c r="DA33" s="18"/>
      <c r="DB33" s="32"/>
      <c r="DC33" s="49" t="s">
        <v>23</v>
      </c>
      <c r="DD33" s="50" t="s">
        <v>24</v>
      </c>
      <c r="DE33" s="33"/>
      <c r="DF33" s="19"/>
      <c r="DI33" s="18"/>
      <c r="DJ33" s="32"/>
      <c r="DK33" s="49" t="s">
        <v>23</v>
      </c>
      <c r="DL33" s="50" t="s">
        <v>24</v>
      </c>
      <c r="DM33" s="33"/>
      <c r="DN33" s="19"/>
    </row>
    <row r="34" spans="1:118" x14ac:dyDescent="0.35">
      <c r="A34" s="16"/>
      <c r="B34" s="34"/>
      <c r="C34" s="42" t="s">
        <v>25</v>
      </c>
      <c r="D34" s="43" t="s">
        <v>26</v>
      </c>
      <c r="E34" s="35"/>
      <c r="F34" s="17"/>
      <c r="I34" s="16"/>
      <c r="J34" s="34"/>
      <c r="K34" s="42" t="s">
        <v>25</v>
      </c>
      <c r="L34" s="43" t="s">
        <v>26</v>
      </c>
      <c r="M34" s="35"/>
      <c r="N34" s="17"/>
      <c r="Q34" s="16"/>
      <c r="R34" s="34"/>
      <c r="S34" s="42" t="s">
        <v>25</v>
      </c>
      <c r="T34" s="43" t="s">
        <v>26</v>
      </c>
      <c r="U34" s="35"/>
      <c r="V34" s="17"/>
      <c r="Y34" s="16"/>
      <c r="Z34" s="34"/>
      <c r="AA34" s="42" t="s">
        <v>25</v>
      </c>
      <c r="AB34" s="43" t="s">
        <v>26</v>
      </c>
      <c r="AC34" s="35"/>
      <c r="AD34" s="17"/>
      <c r="AG34" s="16"/>
      <c r="AH34" s="34"/>
      <c r="AI34" s="42" t="s">
        <v>25</v>
      </c>
      <c r="AJ34" s="43" t="s">
        <v>26</v>
      </c>
      <c r="AK34" s="35"/>
      <c r="AL34" s="17"/>
      <c r="AO34" s="16"/>
      <c r="AP34" s="34"/>
      <c r="AQ34" s="42" t="s">
        <v>25</v>
      </c>
      <c r="AR34" s="43" t="s">
        <v>26</v>
      </c>
      <c r="AS34" s="35"/>
      <c r="AT34" s="17"/>
      <c r="AW34" s="16"/>
      <c r="AX34" s="34"/>
      <c r="AY34" s="42" t="s">
        <v>25</v>
      </c>
      <c r="AZ34" s="43" t="s">
        <v>26</v>
      </c>
      <c r="BA34" s="35"/>
      <c r="BB34" s="17"/>
      <c r="BE34" s="16"/>
      <c r="BF34" s="34"/>
      <c r="BG34" s="42" t="s">
        <v>25</v>
      </c>
      <c r="BH34" s="43" t="s">
        <v>26</v>
      </c>
      <c r="BI34" s="35"/>
      <c r="BJ34" s="17"/>
      <c r="BM34" s="16"/>
      <c r="BN34" s="34"/>
      <c r="BO34" s="42" t="s">
        <v>25</v>
      </c>
      <c r="BP34" s="43" t="s">
        <v>26</v>
      </c>
      <c r="BQ34" s="35"/>
      <c r="BR34" s="17"/>
      <c r="BU34" s="16"/>
      <c r="BV34" s="34"/>
      <c r="BW34" s="42" t="s">
        <v>25</v>
      </c>
      <c r="BX34" s="43" t="s">
        <v>26</v>
      </c>
      <c r="BY34" s="35"/>
      <c r="BZ34" s="17"/>
      <c r="CC34" s="16"/>
      <c r="CD34" s="34"/>
      <c r="CE34" s="42" t="s">
        <v>25</v>
      </c>
      <c r="CF34" s="43" t="s">
        <v>26</v>
      </c>
      <c r="CG34" s="35"/>
      <c r="CH34" s="17"/>
      <c r="CK34" s="16"/>
      <c r="CL34" s="34"/>
      <c r="CM34" s="42" t="s">
        <v>25</v>
      </c>
      <c r="CN34" s="43" t="s">
        <v>26</v>
      </c>
      <c r="CO34" s="35"/>
      <c r="CP34" s="17"/>
      <c r="CS34" s="16"/>
      <c r="CT34" s="34"/>
      <c r="CU34" s="42" t="s">
        <v>25</v>
      </c>
      <c r="CV34" s="43" t="s">
        <v>26</v>
      </c>
      <c r="CW34" s="35"/>
      <c r="CX34" s="17"/>
      <c r="DA34" s="16"/>
      <c r="DB34" s="34"/>
      <c r="DC34" s="42" t="s">
        <v>25</v>
      </c>
      <c r="DD34" s="43" t="s">
        <v>26</v>
      </c>
      <c r="DE34" s="35"/>
      <c r="DF34" s="17"/>
      <c r="DI34" s="16"/>
      <c r="DJ34" s="34"/>
      <c r="DK34" s="42" t="s">
        <v>25</v>
      </c>
      <c r="DL34" s="43" t="s">
        <v>26</v>
      </c>
      <c r="DM34" s="35"/>
      <c r="DN34" s="17"/>
    </row>
    <row r="35" spans="1:118" x14ac:dyDescent="0.35">
      <c r="A35" s="25"/>
      <c r="B35" s="36"/>
      <c r="C35" s="44" t="s">
        <v>27</v>
      </c>
      <c r="D35" s="45" t="s">
        <v>28</v>
      </c>
      <c r="E35" s="37"/>
      <c r="F35" s="26"/>
      <c r="I35" s="25"/>
      <c r="J35" s="36"/>
      <c r="K35" s="44" t="s">
        <v>27</v>
      </c>
      <c r="L35" s="45" t="s">
        <v>28</v>
      </c>
      <c r="M35" s="37"/>
      <c r="N35" s="26"/>
      <c r="Q35" s="25"/>
      <c r="R35" s="36"/>
      <c r="S35" s="44" t="s">
        <v>27</v>
      </c>
      <c r="T35" s="45" t="s">
        <v>28</v>
      </c>
      <c r="U35" s="37"/>
      <c r="V35" s="26"/>
      <c r="Y35" s="25"/>
      <c r="Z35" s="36"/>
      <c r="AA35" s="44" t="s">
        <v>27</v>
      </c>
      <c r="AB35" s="45" t="s">
        <v>28</v>
      </c>
      <c r="AC35" s="37"/>
      <c r="AD35" s="26"/>
      <c r="AG35" s="25"/>
      <c r="AH35" s="36"/>
      <c r="AI35" s="44" t="s">
        <v>27</v>
      </c>
      <c r="AJ35" s="45" t="s">
        <v>28</v>
      </c>
      <c r="AK35" s="37"/>
      <c r="AL35" s="26"/>
      <c r="AO35" s="25"/>
      <c r="AP35" s="36"/>
      <c r="AQ35" s="44" t="s">
        <v>27</v>
      </c>
      <c r="AR35" s="45" t="s">
        <v>28</v>
      </c>
      <c r="AS35" s="37"/>
      <c r="AT35" s="26"/>
      <c r="AW35" s="25"/>
      <c r="AX35" s="36"/>
      <c r="AY35" s="44" t="s">
        <v>27</v>
      </c>
      <c r="AZ35" s="45" t="s">
        <v>28</v>
      </c>
      <c r="BA35" s="37"/>
      <c r="BB35" s="26"/>
      <c r="BE35" s="25"/>
      <c r="BF35" s="36"/>
      <c r="BG35" s="44" t="s">
        <v>27</v>
      </c>
      <c r="BH35" s="45" t="s">
        <v>28</v>
      </c>
      <c r="BI35" s="37"/>
      <c r="BJ35" s="26"/>
      <c r="BM35" s="25"/>
      <c r="BN35" s="36"/>
      <c r="BO35" s="44" t="s">
        <v>27</v>
      </c>
      <c r="BP35" s="45" t="s">
        <v>32</v>
      </c>
      <c r="BQ35" s="37"/>
      <c r="BR35" s="26"/>
      <c r="BU35" s="25"/>
      <c r="BV35" s="36"/>
      <c r="BW35" s="44" t="s">
        <v>27</v>
      </c>
      <c r="BX35" s="45" t="s">
        <v>32</v>
      </c>
      <c r="BY35" s="37"/>
      <c r="BZ35" s="26"/>
      <c r="CC35" s="25"/>
      <c r="CD35" s="36"/>
      <c r="CE35" s="44" t="s">
        <v>27</v>
      </c>
      <c r="CF35" s="45" t="s">
        <v>32</v>
      </c>
      <c r="CG35" s="37"/>
      <c r="CH35" s="26"/>
      <c r="CK35" s="25"/>
      <c r="CL35" s="36"/>
      <c r="CM35" s="44" t="s">
        <v>27</v>
      </c>
      <c r="CN35" s="45" t="s">
        <v>32</v>
      </c>
      <c r="CO35" s="37"/>
      <c r="CP35" s="26"/>
      <c r="CS35" s="25"/>
      <c r="CT35" s="36"/>
      <c r="CU35" s="44" t="s">
        <v>27</v>
      </c>
      <c r="CV35" s="45" t="s">
        <v>32</v>
      </c>
      <c r="CW35" s="37"/>
      <c r="CX35" s="26"/>
      <c r="DA35" s="25"/>
      <c r="DB35" s="36"/>
      <c r="DC35" s="44" t="s">
        <v>27</v>
      </c>
      <c r="DD35" s="45" t="s">
        <v>32</v>
      </c>
      <c r="DE35" s="37"/>
      <c r="DF35" s="26"/>
      <c r="DI35" s="25"/>
      <c r="DJ35" s="36"/>
      <c r="DK35" s="44" t="s">
        <v>27</v>
      </c>
      <c r="DL35" s="45" t="s">
        <v>32</v>
      </c>
      <c r="DM35" s="37"/>
      <c r="DN35" s="26"/>
    </row>
    <row r="36" spans="1:118" x14ac:dyDescent="0.35">
      <c r="A36" s="27"/>
      <c r="B36" s="27"/>
      <c r="C36" s="28"/>
      <c r="D36" s="27"/>
      <c r="E36" s="27"/>
      <c r="F36" s="27"/>
      <c r="I36" s="27"/>
      <c r="J36" s="27"/>
      <c r="K36" s="28"/>
      <c r="L36" s="27"/>
      <c r="M36" s="27"/>
      <c r="N36" s="27"/>
      <c r="Q36" s="27"/>
      <c r="R36" s="27"/>
      <c r="S36" s="28"/>
      <c r="T36" s="27"/>
      <c r="U36" s="27"/>
      <c r="V36" s="27"/>
      <c r="Y36" s="27"/>
      <c r="Z36" s="27"/>
      <c r="AA36" s="28"/>
      <c r="AB36" s="27"/>
      <c r="AC36" s="27"/>
      <c r="AD36" s="27"/>
      <c r="AG36" s="27"/>
      <c r="AH36" s="27"/>
      <c r="AI36" s="28"/>
      <c r="AJ36" s="27"/>
      <c r="AK36" s="27"/>
      <c r="AL36" s="27"/>
      <c r="AO36" s="27"/>
      <c r="AP36" s="27"/>
      <c r="AQ36" s="28"/>
      <c r="AR36" s="27"/>
      <c r="AS36" s="27"/>
      <c r="AT36" s="27"/>
      <c r="AW36" s="27"/>
      <c r="AX36" s="27"/>
      <c r="AY36" s="28"/>
      <c r="AZ36" s="27"/>
      <c r="BA36" s="27"/>
      <c r="BB36" s="27"/>
      <c r="BE36" s="27"/>
      <c r="BF36" s="27"/>
      <c r="BG36" s="28"/>
      <c r="BH36" s="27"/>
      <c r="BI36" s="27"/>
      <c r="BJ36" s="27"/>
      <c r="BM36" s="51"/>
      <c r="BN36" s="52"/>
      <c r="BO36" s="53" t="s">
        <v>33</v>
      </c>
      <c r="BP36" s="46" t="s">
        <v>34</v>
      </c>
      <c r="BQ36" s="52"/>
      <c r="BR36" s="54"/>
      <c r="BU36" s="51"/>
      <c r="BV36" s="52"/>
      <c r="BW36" s="53" t="s">
        <v>33</v>
      </c>
      <c r="BX36" s="46" t="s">
        <v>34</v>
      </c>
      <c r="BY36" s="52"/>
      <c r="BZ36" s="54"/>
      <c r="CC36" s="51"/>
      <c r="CD36" s="52"/>
      <c r="CE36" s="53" t="s">
        <v>33</v>
      </c>
      <c r="CF36" s="46" t="s">
        <v>34</v>
      </c>
      <c r="CG36" s="52"/>
      <c r="CH36" s="54"/>
      <c r="CK36" s="51"/>
      <c r="CL36" s="52"/>
      <c r="CM36" s="53" t="s">
        <v>33</v>
      </c>
      <c r="CN36" s="46" t="s">
        <v>34</v>
      </c>
      <c r="CO36" s="52"/>
      <c r="CP36" s="54"/>
      <c r="CS36" s="51"/>
      <c r="CT36" s="52"/>
      <c r="CU36" s="53" t="s">
        <v>33</v>
      </c>
      <c r="CV36" s="46" t="s">
        <v>34</v>
      </c>
      <c r="CW36" s="52"/>
      <c r="CX36" s="54"/>
      <c r="DA36" s="51"/>
      <c r="DB36" s="52"/>
      <c r="DC36" s="53" t="s">
        <v>33</v>
      </c>
      <c r="DD36" s="46" t="s">
        <v>34</v>
      </c>
      <c r="DE36" s="52"/>
      <c r="DF36" s="54"/>
      <c r="DI36" s="51"/>
      <c r="DJ36" s="52"/>
      <c r="DK36" s="53" t="s">
        <v>33</v>
      </c>
      <c r="DL36" s="46" t="s">
        <v>34</v>
      </c>
      <c r="DM36" s="52"/>
      <c r="DN36" s="54"/>
    </row>
    <row r="37" spans="1:118" x14ac:dyDescent="0.35">
      <c r="A37" s="27"/>
      <c r="B37" s="27"/>
      <c r="C37" s="28"/>
      <c r="D37" s="27"/>
      <c r="E37" s="27"/>
      <c r="F37" s="27"/>
      <c r="I37" s="27"/>
      <c r="J37" s="27"/>
      <c r="K37" s="28"/>
      <c r="L37" s="27"/>
      <c r="M37" s="27"/>
      <c r="N37" s="27"/>
      <c r="Q37" s="27"/>
      <c r="R37" s="27"/>
      <c r="S37" s="28"/>
      <c r="T37" s="27"/>
      <c r="U37" s="27"/>
      <c r="V37" s="27"/>
      <c r="Y37" s="27"/>
      <c r="Z37" s="27"/>
      <c r="AA37" s="28"/>
      <c r="AB37" s="27"/>
      <c r="AC37" s="27"/>
      <c r="AD37" s="27"/>
      <c r="AG37" s="27"/>
      <c r="AH37" s="27"/>
      <c r="AI37" s="28"/>
      <c r="AJ37" s="27"/>
      <c r="AK37" s="27"/>
      <c r="AL37" s="27"/>
      <c r="AO37" s="27"/>
      <c r="AP37" s="27"/>
      <c r="AQ37" s="28"/>
      <c r="AR37" s="27"/>
      <c r="AS37" s="27"/>
      <c r="AT37" s="27"/>
      <c r="AW37" s="27"/>
      <c r="AX37" s="27"/>
      <c r="AY37" s="28"/>
      <c r="AZ37" s="27"/>
      <c r="BA37" s="27"/>
      <c r="BB37" s="27"/>
      <c r="BE37" s="27"/>
      <c r="BF37" s="27"/>
      <c r="BG37" s="28"/>
      <c r="BH37" s="27"/>
      <c r="BI37" s="27"/>
      <c r="BJ37" s="27"/>
      <c r="BM37" s="27"/>
      <c r="BN37" s="27"/>
      <c r="BO37" s="28"/>
      <c r="BP37" s="27"/>
      <c r="BQ37" s="27"/>
      <c r="BR37" s="27"/>
      <c r="BU37" s="27"/>
      <c r="BV37" s="27"/>
      <c r="BW37" s="28"/>
      <c r="BX37" s="27"/>
      <c r="BY37" s="27"/>
      <c r="BZ37" s="27"/>
      <c r="CC37" s="27"/>
      <c r="CD37" s="27"/>
      <c r="CE37" s="28"/>
      <c r="CF37" s="27"/>
      <c r="CG37" s="27"/>
      <c r="CH37" s="27"/>
      <c r="CK37" s="27"/>
      <c r="CL37" s="27"/>
      <c r="CM37" s="28"/>
      <c r="CN37" s="27"/>
      <c r="CO37" s="27"/>
      <c r="CP37" s="27"/>
      <c r="CS37" s="27"/>
      <c r="CT37" s="27"/>
      <c r="CU37" s="28"/>
      <c r="CV37" s="27"/>
      <c r="CW37" s="27"/>
      <c r="CX37" s="27"/>
      <c r="DA37" s="27"/>
      <c r="DB37" s="27"/>
      <c r="DC37" s="28"/>
      <c r="DD37" s="27"/>
      <c r="DE37" s="27"/>
      <c r="DF37" s="27"/>
    </row>
    <row r="38" spans="1:118" s="15" customFormat="1" x14ac:dyDescent="0.35"/>
  </sheetData>
  <mergeCells count="228">
    <mergeCell ref="DN7:DN10"/>
    <mergeCell ref="DL7:DL10"/>
    <mergeCell ref="DM18:DM21"/>
    <mergeCell ref="DM7:DM10"/>
    <mergeCell ref="DJ18:DJ21"/>
    <mergeCell ref="DJ7:DJ14"/>
    <mergeCell ref="DK7:DK14"/>
    <mergeCell ref="DL11:DL14"/>
    <mergeCell ref="DK18:DK21"/>
    <mergeCell ref="DF11:DF14"/>
    <mergeCell ref="DB18:DB23"/>
    <mergeCell ref="DE18:DE21"/>
    <mergeCell ref="DF18:DF23"/>
    <mergeCell ref="DD18:DD23"/>
    <mergeCell ref="CO18:CO21"/>
    <mergeCell ref="CP18:CP23"/>
    <mergeCell ref="CT7:CT10"/>
    <mergeCell ref="CV7:CV10"/>
    <mergeCell ref="CW7:CW10"/>
    <mergeCell ref="CT11:CT14"/>
    <mergeCell ref="CV11:CV14"/>
    <mergeCell ref="CT18:CT23"/>
    <mergeCell ref="CW18:CW21"/>
    <mergeCell ref="CV18:CV23"/>
    <mergeCell ref="CO7:CO10"/>
    <mergeCell ref="CP7:CP10"/>
    <mergeCell ref="DB11:DB15"/>
    <mergeCell ref="DE11:DE15"/>
    <mergeCell ref="CW11:CW15"/>
    <mergeCell ref="CX11:CX15"/>
    <mergeCell ref="CL11:CL14"/>
    <mergeCell ref="CM11:CM14"/>
    <mergeCell ref="CN11:CN14"/>
    <mergeCell ref="CO11:CO14"/>
    <mergeCell ref="CP11:CP14"/>
    <mergeCell ref="CG18:CG21"/>
    <mergeCell ref="CH18:CH23"/>
    <mergeCell ref="CL7:CL10"/>
    <mergeCell ref="CM7:CM10"/>
    <mergeCell ref="CN7:CN10"/>
    <mergeCell ref="CL18:CL23"/>
    <mergeCell ref="CM18:CM21"/>
    <mergeCell ref="CG7:CG10"/>
    <mergeCell ref="CH7:CH10"/>
    <mergeCell ref="CD11:CD14"/>
    <mergeCell ref="CE11:CE14"/>
    <mergeCell ref="CF11:CF14"/>
    <mergeCell ref="CG11:CG14"/>
    <mergeCell ref="CH11:CH14"/>
    <mergeCell ref="BY18:BY21"/>
    <mergeCell ref="BZ18:BZ23"/>
    <mergeCell ref="CD7:CD10"/>
    <mergeCell ref="CE7:CE10"/>
    <mergeCell ref="CF7:CF10"/>
    <mergeCell ref="CD18:CD23"/>
    <mergeCell ref="CE18:CE21"/>
    <mergeCell ref="BY7:BY10"/>
    <mergeCell ref="BZ7:BZ10"/>
    <mergeCell ref="BV11:BV14"/>
    <mergeCell ref="BW11:BW14"/>
    <mergeCell ref="BX11:BX14"/>
    <mergeCell ref="BY11:BY14"/>
    <mergeCell ref="BZ11:BZ14"/>
    <mergeCell ref="BQ18:BQ21"/>
    <mergeCell ref="BR18:BR23"/>
    <mergeCell ref="BV7:BV10"/>
    <mergeCell ref="BW7:BW10"/>
    <mergeCell ref="BX7:BX10"/>
    <mergeCell ref="BV18:BV23"/>
    <mergeCell ref="BW18:BW21"/>
    <mergeCell ref="BQ7:BQ10"/>
    <mergeCell ref="BR7:BR10"/>
    <mergeCell ref="BO11:BO14"/>
    <mergeCell ref="BP11:BP14"/>
    <mergeCell ref="BQ11:BQ14"/>
    <mergeCell ref="BR11:BR14"/>
    <mergeCell ref="BI18:BI21"/>
    <mergeCell ref="BO7:BO10"/>
    <mergeCell ref="BP7:BP10"/>
    <mergeCell ref="BN18:BN23"/>
    <mergeCell ref="BO18:BO21"/>
    <mergeCell ref="BI7:BI10"/>
    <mergeCell ref="BJ7:BJ10"/>
    <mergeCell ref="BN7:BN14"/>
    <mergeCell ref="BF11:BF14"/>
    <mergeCell ref="BG11:BG14"/>
    <mergeCell ref="BI11:BI14"/>
    <mergeCell ref="BJ11:BJ14"/>
    <mergeCell ref="BA18:BA21"/>
    <mergeCell ref="BB18:BB23"/>
    <mergeCell ref="BF7:BF10"/>
    <mergeCell ref="BG7:BG10"/>
    <mergeCell ref="BF18:BF23"/>
    <mergeCell ref="BG18:BG23"/>
    <mergeCell ref="BA7:BA10"/>
    <mergeCell ref="BB7:BB10"/>
    <mergeCell ref="BH7:BH14"/>
    <mergeCell ref="BJ18:BJ21"/>
    <mergeCell ref="AX11:AX14"/>
    <mergeCell ref="AY11:AY14"/>
    <mergeCell ref="AZ11:AZ14"/>
    <mergeCell ref="BA11:BA14"/>
    <mergeCell ref="BB11:BB14"/>
    <mergeCell ref="AS18:AS21"/>
    <mergeCell ref="AT18:AT23"/>
    <mergeCell ref="AX7:AX10"/>
    <mergeCell ref="AY7:AY10"/>
    <mergeCell ref="AZ7:AZ10"/>
    <mergeCell ref="AX18:AX23"/>
    <mergeCell ref="AY18:AY21"/>
    <mergeCell ref="AS7:AS10"/>
    <mergeCell ref="AT7:AT10"/>
    <mergeCell ref="AP11:AP14"/>
    <mergeCell ref="AQ11:AQ14"/>
    <mergeCell ref="AR11:AR14"/>
    <mergeCell ref="AS11:AS14"/>
    <mergeCell ref="AT11:AT14"/>
    <mergeCell ref="AK18:AK21"/>
    <mergeCell ref="AP7:AP10"/>
    <mergeCell ref="AQ7:AQ10"/>
    <mergeCell ref="AR7:AR10"/>
    <mergeCell ref="AP18:AP23"/>
    <mergeCell ref="AQ18:AQ21"/>
    <mergeCell ref="AK11:AK15"/>
    <mergeCell ref="AL7:AL14"/>
    <mergeCell ref="AL18:AL25"/>
    <mergeCell ref="AD18:AD23"/>
    <mergeCell ref="AI7:AI10"/>
    <mergeCell ref="AI18:AI21"/>
    <mergeCell ref="Z11:Z14"/>
    <mergeCell ref="AA11:AA14"/>
    <mergeCell ref="AB11:AB14"/>
    <mergeCell ref="AC11:AC14"/>
    <mergeCell ref="AD11:AD14"/>
    <mergeCell ref="Z7:Z10"/>
    <mergeCell ref="AA7:AA10"/>
    <mergeCell ref="AB7:AB10"/>
    <mergeCell ref="AC7:AC10"/>
    <mergeCell ref="AD7:AD10"/>
    <mergeCell ref="AI11:AI15"/>
    <mergeCell ref="J18:J23"/>
    <mergeCell ref="K18:K21"/>
    <mergeCell ref="M18:M21"/>
    <mergeCell ref="N18:N23"/>
    <mergeCell ref="R7:R10"/>
    <mergeCell ref="R11:R14"/>
    <mergeCell ref="R18:R23"/>
    <mergeCell ref="K11:K14"/>
    <mergeCell ref="L11:L14"/>
    <mergeCell ref="M11:M14"/>
    <mergeCell ref="N11:N14"/>
    <mergeCell ref="K7:K10"/>
    <mergeCell ref="L7:L10"/>
    <mergeCell ref="M7:M10"/>
    <mergeCell ref="N7:N10"/>
    <mergeCell ref="J14:J15"/>
    <mergeCell ref="AA1:AD3"/>
    <mergeCell ref="S4:V4"/>
    <mergeCell ref="AA4:AD4"/>
    <mergeCell ref="AI4:AL4"/>
    <mergeCell ref="AH7:AH27"/>
    <mergeCell ref="S7:S10"/>
    <mergeCell ref="T7:T10"/>
    <mergeCell ref="U7:U10"/>
    <mergeCell ref="V7:V10"/>
    <mergeCell ref="S11:S14"/>
    <mergeCell ref="T11:T14"/>
    <mergeCell ref="U11:U14"/>
    <mergeCell ref="V11:V14"/>
    <mergeCell ref="S18:S21"/>
    <mergeCell ref="U18:U21"/>
    <mergeCell ref="V18:V23"/>
    <mergeCell ref="AG1:AH4"/>
    <mergeCell ref="AI1:AL3"/>
    <mergeCell ref="AJ7:AJ10"/>
    <mergeCell ref="AK7:AK10"/>
    <mergeCell ref="AJ11:AJ14"/>
    <mergeCell ref="Z18:Z23"/>
    <mergeCell ref="AA18:AA21"/>
    <mergeCell ref="AC18:AC21"/>
    <mergeCell ref="Q1:R4"/>
    <mergeCell ref="S1:V3"/>
    <mergeCell ref="Y1:Z4"/>
    <mergeCell ref="A1:B4"/>
    <mergeCell ref="C1:F3"/>
    <mergeCell ref="I1:J4"/>
    <mergeCell ref="K1:N3"/>
    <mergeCell ref="C4:F4"/>
    <mergeCell ref="K4:N4"/>
    <mergeCell ref="AY1:BB3"/>
    <mergeCell ref="CS1:CT4"/>
    <mergeCell ref="BO4:BR4"/>
    <mergeCell ref="CU4:CX4"/>
    <mergeCell ref="DC4:DF4"/>
    <mergeCell ref="BG4:BJ4"/>
    <mergeCell ref="CU1:CX3"/>
    <mergeCell ref="BW4:BZ4"/>
    <mergeCell ref="CE4:CH4"/>
    <mergeCell ref="CM4:CP4"/>
    <mergeCell ref="CC1:CD4"/>
    <mergeCell ref="CE1:CH3"/>
    <mergeCell ref="CK1:CL4"/>
    <mergeCell ref="CM1:CP3"/>
    <mergeCell ref="BU1:BV4"/>
    <mergeCell ref="AO1:AP4"/>
    <mergeCell ref="CU7:CU27"/>
    <mergeCell ref="DC7:DC27"/>
    <mergeCell ref="DI1:DJ4"/>
    <mergeCell ref="DK1:DN3"/>
    <mergeCell ref="DK4:DN4"/>
    <mergeCell ref="DA1:DB4"/>
    <mergeCell ref="DC1:DF3"/>
    <mergeCell ref="CX7:CX10"/>
    <mergeCell ref="CX18:CX23"/>
    <mergeCell ref="DB7:DB10"/>
    <mergeCell ref="DD7:DD10"/>
    <mergeCell ref="DE7:DE10"/>
    <mergeCell ref="DF7:DF10"/>
    <mergeCell ref="DD11:DD14"/>
    <mergeCell ref="AW1:AX4"/>
    <mergeCell ref="BE1:BF4"/>
    <mergeCell ref="BW1:BZ3"/>
    <mergeCell ref="BG1:BJ3"/>
    <mergeCell ref="BM1:BN4"/>
    <mergeCell ref="BO1:BR3"/>
    <mergeCell ref="AQ4:AT4"/>
    <mergeCell ref="AY4:BB4"/>
    <mergeCell ref="AQ1:AT3"/>
  </mergeCells>
  <printOptions horizontalCentered="1"/>
  <pageMargins left="0.25" right="0.25" top="0.75" bottom="0.75" header="0.3" footer="0.3"/>
  <pageSetup paperSize="9" scale="70" fitToHeight="0" orientation="portrait" r:id="rId1"/>
  <colBreaks count="13" manualBreakCount="13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  <brk id="112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Horário 1.º Sem 1.ºAno</vt:lpstr>
      <vt:lpstr>'Horário 1.º Sem 1.ºAno'!Área_de_Impressão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>Elisabete Maria da Silva Raposo Freire</cp:lastModifiedBy>
  <cp:revision/>
  <cp:lastPrinted>2026-08-06T18:24:46Z</cp:lastPrinted>
  <dcterms:created xsi:type="dcterms:W3CDTF">2021-10-04T10:06:58Z</dcterms:created>
  <dcterms:modified xsi:type="dcterms:W3CDTF">2026-08-06T18:24:48Z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